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<sst xmlns="http://schemas.openxmlformats.org/spreadsheetml/2006/main" count="60" uniqueCount="60">
  <si>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</si>
  <si>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LPM010</t>
  </si>
  <si>
    <t xml:space="preserve">U</t>
  </si>
  <si>
    <t xml:space="preserve">Porta interior abatible, de fusta.</t>
  </si>
  <si>
    <r>
      <rPr>
        <sz val="8.25"/>
        <color rgb="FF000000"/>
        <rFont val="Arial"/>
        <family val="2"/>
      </rPr>
      <t xml:space="preserve">Porta interior abatible, cega, d'una fulla de 203x82,5x3,5 cm, de tauler aglomerat, xapat amb pi país, envernissada en taller, amb plafons de forma recta; bastiment de base de pi país de 90x35 mm; galzes de MDF, amb rexapat de fusta, de pi país de 90x20 mm; tapajunts de MDF, amb rexapat de fusta, de pi país de 70x10 mm en ambdues cares. Inclús, frontisses, ferraments de penjar, de tanca i manovella sobre escut llarg de llautó, color negre, acabat brillant, sèrie bàsica.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</si>
  <si>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</si>
  <si>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</si>
  <si>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</si>
  <si>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</si>
  <si>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</si>
  <si>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</si>
  <si>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</si>
  <si>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mt22aap011ja</t>
  </si>
  <si>
    <t xml:space="preserve">U</t>
  </si>
  <si>
    <t xml:space="preserve">Bastiment de base de fusta de pi, 90x35 mm, per porta d'una fulla, amb elements de fixació.</t>
  </si>
  <si>
    <t xml:space="preserve">mt22aga010bbg</t>
  </si>
  <si>
    <t xml:space="preserve">m</t>
  </si>
  <si>
    <t xml:space="preserve">Galze de MDF, amb rexapat de fusta, pi país, 90x20 mm, envernissat en taller.</t>
  </si>
  <si>
    <t xml:space="preserve">mt22pxg020abb</t>
  </si>
  <si>
    <t xml:space="preserve">U</t>
  </si>
  <si>
    <t xml:space="preserve">Porta interior cega, de tauler aglomerat, xapat amb pi país, envernissada en taller, amb plafons de forma recta, de 203x82,5x3,5 cm. Segons UNE 56803.</t>
  </si>
  <si>
    <t xml:space="preserve">mt22ata010abf</t>
  </si>
  <si>
    <t xml:space="preserve">m</t>
  </si>
  <si>
    <t xml:space="preserve">Tapajuntes de MDF, amb rexapat de fusta, pi país, 70x10 mm, envernissat en taller.</t>
  </si>
  <si>
    <t xml:space="preserve">mt23ibl010jb</t>
  </si>
  <si>
    <t xml:space="preserve">U</t>
  </si>
  <si>
    <t xml:space="preserve">Pomel·la de 100x58 mm, amb acabat, de llautó, acabat brillant, per a porta de pas interior.</t>
  </si>
  <si>
    <t xml:space="preserve">mt23ppb031</t>
  </si>
  <si>
    <t xml:space="preserve">U</t>
  </si>
  <si>
    <t xml:space="preserve">Cargol de llautó 21/35 mm.</t>
  </si>
  <si>
    <t xml:space="preserve">mt23ppb200</t>
  </si>
  <si>
    <t xml:space="preserve">U</t>
  </si>
  <si>
    <t xml:space="preserve">Pany d'embotir, front, accessoris i cargols de lligat, per a porta de pas interior, segons UNE-EN 12209.</t>
  </si>
  <si>
    <t xml:space="preserve">mt23hbl010aa</t>
  </si>
  <si>
    <t xml:space="preserve">U</t>
  </si>
  <si>
    <t xml:space="preserve">Joc de manovella i escut llarg de llautó, color negre, acabat brillant, sèrie bàsica, per a porta interior.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</si>
  <si>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</si>
  <si>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</si>
  <si>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</si>
  <si>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</si>
  <si>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</si>
  <si>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</si>
  <si>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</si>
  <si>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</si>
  <si>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</si>
  <si>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</si>
  <si>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</si>
  <si>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</si>
  <si>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</si>
  <si>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</si>
  <si>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</si>
  <si>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</si>
  <si>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</si>
  <si>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</si>
  <si>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</si>
  <si>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Herrajes para edificación. Cerraduras y pestillos. Cerraduras, pestillos y cerraderos mecánicos. Requisitos y métodos de ensayo.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</si>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</sst>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17.39</v>
      </c>
      <c r="I10" s="12">
        <f ca="1">ROUND(INDIRECT(ADDRESS(ROW()+(0), COLUMN()+(-3), 1))*INDIRECT(ADDRESS(ROW()+(0), COLUMN()+(-1), 1)), 2)</f>
        <v>17.39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5.1</v>
      </c>
      <c r="G11" s="11"/>
      <c r="H11" s="12">
        <v>3.71</v>
      </c>
      <c r="I11" s="12">
        <f ca="1">ROUND(INDIRECT(ADDRESS(ROW()+(0), COLUMN()+(-3), 1))*INDIRECT(ADDRESS(ROW()+(0), COLUMN()+(-1), 1)), 2)</f>
        <v>18.92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125.37</v>
      </c>
      <c r="I12" s="12">
        <f ca="1">ROUND(INDIRECT(ADDRESS(ROW()+(0), COLUMN()+(-3), 1))*INDIRECT(ADDRESS(ROW()+(0), COLUMN()+(-1), 1)), 2)</f>
        <v>125.37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10.4</v>
      </c>
      <c r="G13" s="11"/>
      <c r="H13" s="12">
        <v>1.61</v>
      </c>
      <c r="I13" s="12">
        <f ca="1">ROUND(INDIRECT(ADDRESS(ROW()+(0), COLUMN()+(-3), 1))*INDIRECT(ADDRESS(ROW()+(0), COLUMN()+(-1), 1)), 2)</f>
        <v>16.74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1"/>
      <c r="H14" s="12">
        <v>0.81</v>
      </c>
      <c r="I14" s="12">
        <f ca="1">ROUND(INDIRECT(ADDRESS(ROW()+(0), COLUMN()+(-3), 1))*INDIRECT(ADDRESS(ROW()+(0), COLUMN()+(-1), 1)), 2)</f>
        <v>2.43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18</v>
      </c>
      <c r="G15" s="11"/>
      <c r="H15" s="12">
        <v>0.07</v>
      </c>
      <c r="I15" s="12">
        <f ca="1">ROUND(INDIRECT(ADDRESS(ROW()+(0), COLUMN()+(-3), 1))*INDIRECT(ADDRESS(ROW()+(0), COLUMN()+(-1), 1)), 2)</f>
        <v>1.26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1"/>
      <c r="H16" s="12">
        <v>12.42</v>
      </c>
      <c r="I16" s="12">
        <f ca="1">ROUND(INDIRECT(ADDRESS(ROW()+(0), COLUMN()+(-3), 1))*INDIRECT(ADDRESS(ROW()+(0), COLUMN()+(-1), 1)), 2)</f>
        <v>12.42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3"/>
      <c r="H17" s="14">
        <v>8.94</v>
      </c>
      <c r="I17" s="14">
        <f ca="1">ROUND(INDIRECT(ADDRESS(ROW()+(0), COLUMN()+(-3), 1))*INDIRECT(ADDRESS(ROW()+(0), COLUMN()+(-1), 1)), 2)</f>
        <v>8.94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203.47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1.29</v>
      </c>
      <c r="G20" s="11"/>
      <c r="H20" s="12">
        <v>28.92</v>
      </c>
      <c r="I20" s="12">
        <f ca="1">ROUND(INDIRECT(ADDRESS(ROW()+(0), COLUMN()+(-3), 1))*INDIRECT(ADDRESS(ROW()+(0), COLUMN()+(-1), 1)), 2)</f>
        <v>37.31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1.29</v>
      </c>
      <c r="G21" s="13"/>
      <c r="H21" s="14">
        <v>25.48</v>
      </c>
      <c r="I21" s="14">
        <f ca="1">ROUND(INDIRECT(ADDRESS(ROW()+(0), COLUMN()+(-3), 1))*INDIRECT(ADDRESS(ROW()+(0), COLUMN()+(-1), 1)), 2)</f>
        <v>32.87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70.18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3"/>
      <c r="H24" s="14">
        <f ca="1">ROUND(SUM(INDIRECT(ADDRESS(ROW()+(-2), COLUMN()+(1), 1)),INDIRECT(ADDRESS(ROW()+(-6), COLUMN()+(1), 1))), 2)</f>
        <v>273.65</v>
      </c>
      <c r="I24" s="14">
        <f ca="1">ROUND(INDIRECT(ADDRESS(ROW()+(0), COLUMN()+(-3), 1))*INDIRECT(ADDRESS(ROW()+(0), COLUMN()+(-1), 1))/100, 2)</f>
        <v>5.47</v>
      </c>
      <c r="J24" s="14"/>
    </row>
    <row r="25" spans="1:10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279.12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1.122e+006</v>
      </c>
      <c r="G29" s="29">
        <v>162006</v>
      </c>
      <c r="H29" s="29"/>
      <c r="I29" s="29"/>
      <c r="J29" s="29">
        <v>1</v>
      </c>
    </row>
    <row r="30" spans="1:10" ht="24.00" thickBot="1" customHeight="1">
      <c r="A30" s="30" t="s">
        <v>55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32" t="s">
        <v>56</v>
      </c>
      <c r="B31" s="32"/>
      <c r="C31" s="32"/>
      <c r="D31" s="32"/>
      <c r="E31" s="32"/>
      <c r="F31" s="33">
        <v>162006</v>
      </c>
      <c r="G31" s="33">
        <v>162006</v>
      </c>
      <c r="H31" s="33"/>
      <c r="I31" s="33"/>
      <c r="J31" s="33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E25"/>
    <mergeCell ref="F25:H25"/>
    <mergeCell ref="I25:J25"/>
    <mergeCell ref="A28:E28"/>
    <mergeCell ref="G28:I28"/>
    <mergeCell ref="A29:E29"/>
    <mergeCell ref="G29:I29"/>
    <mergeCell ref="J29:J31"/>
    <mergeCell ref="A30:E30"/>
    <mergeCell ref="G30:I30"/>
    <mergeCell ref="A31:E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