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<sst xmlns="http://schemas.openxmlformats.org/spreadsheetml/2006/main" count="35" uniqueCount="35">
  <si>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</si>
  <si>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LGS031</t>
  </si>
  <si>
    <t xml:space="preserve">U</t>
  </si>
  <si>
    <t xml:space="preserve">Porta seccional per a garatge, de panells sandvitx aïllants d'alumini.</t>
  </si>
  <si>
    <r>
      <rPr>
        <sz val="8.25"/>
        <color rgb="FF000000"/>
        <rFont val="Arial"/>
        <family val="2"/>
      </rPr>
      <t xml:space="preserve">Porta seccional per a garatge, formada per lamel·les de textura en relleu, amb plafons, de panell sandvitx d'alumini amb nucli aïllant d'escuma de poliuretà, 300x230 cm, amb acabat plastificat amb PVC (imitació fusta),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</si>
  <si>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</si>
  <si>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</si>
  <si>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</si>
  <si>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</si>
  <si>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</si>
  <si>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</si>
  <si>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</si>
  <si>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mt26pgs010ge</t>
  </si>
  <si>
    <t xml:space="preserve">U</t>
  </si>
  <si>
    <t xml:space="preserve">Porta seccional per a garatge, formada per lamel·les de textura en relleu, amb plafons, de panell sandvitx d'alumini amb nucli aïllant d'escuma de poliuretà, 300x230 cm, amb acabat plastificat amb PVC (imitació fusta), caixa recollidora folrada, torn, motlles de torsió, politges, guies, accessoris i pany central amb clau de seguretat.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</si>
  <si>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</si>
  <si>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</si>
  <si>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</si>
  <si>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</si>
  <si>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</si>
  <si>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</si>
  <si>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</si>
  <si>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</si>
  <si>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</si>
  <si>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</si>
  <si>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</si>
  <si>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</si>
  <si>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</si>
  <si>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</si>
  <si>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</si>
  <si>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</si>
  <si>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</si>
  <si>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</si>
  <si>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351,41€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</si>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</sst>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97" customWidth="1"/>
    <col min="4" max="4" width="72.93"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1559.48</v>
      </c>
      <c r="G10" s="14">
        <f ca="1">ROUND(INDIRECT(ADDRESS(ROW()+(0), COLUMN()+(-2), 1))*INDIRECT(ADDRESS(ROW()+(0), COLUMN()+(-1), 1)), 2)</f>
        <v>1559.48</v>
      </c>
    </row>
    <row r="11" spans="1:7" ht="13.50" thickBot="1" customHeight="1">
      <c r="A11" s="15"/>
      <c r="B11" s="15"/>
      <c r="C11" s="15"/>
      <c r="D11" s="15"/>
      <c r="E11" s="9" t="s">
        <v>15</v>
      </c>
      <c r="F11" s="9"/>
      <c r="G11" s="17">
        <f ca="1">ROUND(SUM(INDIRECT(ADDRESS(ROW()+(-1), COLUMN()+(0), 1))), 2)</f>
        <v>1559.48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0.913</v>
      </c>
      <c r="F13" s="13">
        <v>28.42</v>
      </c>
      <c r="G13" s="13">
        <f ca="1">ROUND(INDIRECT(ADDRESS(ROW()+(0), COLUMN()+(-2), 1))*INDIRECT(ADDRESS(ROW()+(0), COLUMN()+(-1), 1)), 2)</f>
        <v>25.95</v>
      </c>
    </row>
    <row r="14" spans="1:7" ht="13.50" thickBot="1" customHeight="1">
      <c r="A14" s="1" t="s">
        <v>20</v>
      </c>
      <c r="B14" s="1"/>
      <c r="C14" s="10" t="s">
        <v>21</v>
      </c>
      <c r="D14" s="1" t="s">
        <v>22</v>
      </c>
      <c r="E14" s="11">
        <v>0.913</v>
      </c>
      <c r="F14" s="13">
        <v>23.81</v>
      </c>
      <c r="G14" s="13">
        <f ca="1">ROUND(INDIRECT(ADDRESS(ROW()+(0), COLUMN()+(-2), 1))*INDIRECT(ADDRESS(ROW()+(0), COLUMN()+(-1), 1)), 2)</f>
        <v>21.74</v>
      </c>
    </row>
    <row r="15" spans="1:7" ht="13.50" thickBot="1" customHeight="1">
      <c r="A15" s="1" t="s">
        <v>23</v>
      </c>
      <c r="B15" s="1"/>
      <c r="C15" s="10" t="s">
        <v>24</v>
      </c>
      <c r="D15" s="1" t="s">
        <v>25</v>
      </c>
      <c r="E15" s="11">
        <v>2.129</v>
      </c>
      <c r="F15" s="13">
        <v>28.86</v>
      </c>
      <c r="G15" s="13">
        <f ca="1">ROUND(INDIRECT(ADDRESS(ROW()+(0), COLUMN()+(-2), 1))*INDIRECT(ADDRESS(ROW()+(0), COLUMN()+(-1), 1)), 2)</f>
        <v>61.44</v>
      </c>
    </row>
    <row r="16" spans="1:7" ht="13.50" thickBot="1" customHeight="1">
      <c r="A16" s="1" t="s">
        <v>26</v>
      </c>
      <c r="B16" s="1"/>
      <c r="C16" s="10" t="s">
        <v>27</v>
      </c>
      <c r="D16" s="1" t="s">
        <v>28</v>
      </c>
      <c r="E16" s="12">
        <v>2.129</v>
      </c>
      <c r="F16" s="14">
        <v>25.36</v>
      </c>
      <c r="G16" s="14">
        <f ca="1">ROUND(INDIRECT(ADDRESS(ROW()+(0), COLUMN()+(-2), 1))*INDIRECT(ADDRESS(ROW()+(0), COLUMN()+(-1), 1)), 2)</f>
        <v>53.99</v>
      </c>
    </row>
    <row r="17" spans="1:7" ht="13.50" thickBot="1" customHeight="1">
      <c r="A17" s="15"/>
      <c r="B17" s="15"/>
      <c r="C17" s="15"/>
      <c r="D17" s="15"/>
      <c r="E17" s="9" t="s">
        <v>29</v>
      </c>
      <c r="F17" s="9"/>
      <c r="G17" s="17">
        <f ca="1">ROUND(SUM(INDIRECT(ADDRESS(ROW()+(-1), COLUMN()+(0), 1)),INDIRECT(ADDRESS(ROW()+(-2), COLUMN()+(0), 1)),INDIRECT(ADDRESS(ROW()+(-3), COLUMN()+(0), 1)),INDIRECT(ADDRESS(ROW()+(-4), COLUMN()+(0), 1))), 2)</f>
        <v>163.12</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1722.6</v>
      </c>
      <c r="G19" s="14">
        <f ca="1">ROUND(INDIRECT(ADDRESS(ROW()+(0), COLUMN()+(-2), 1))*INDIRECT(ADDRESS(ROW()+(0), COLUMN()+(-1), 1))/100, 2)</f>
        <v>34.45</v>
      </c>
    </row>
    <row r="20" spans="1:7" ht="13.50" thickBot="1" customHeight="1">
      <c r="A20" s="21" t="s">
        <v>33</v>
      </c>
      <c r="B20" s="21"/>
      <c r="C20" s="22"/>
      <c r="D20" s="23"/>
      <c r="E20" s="24" t="s">
        <v>34</v>
      </c>
      <c r="F20" s="25"/>
      <c r="G20" s="26">
        <f ca="1">ROUND(SUM(INDIRECT(ADDRESS(ROW()+(-1), COLUMN()+(0), 1)),INDIRECT(ADDRESS(ROW()+(-3), COLUMN()+(0), 1)),INDIRECT(ADDRESS(ROW()+(-9), COLUMN()+(0), 1))), 2)</f>
        <v>1757.05</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