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<sst xmlns="http://schemas.openxmlformats.org/spreadsheetml/2006/main" count="45" uniqueCount="45">
  <si>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</si>
  <si>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LGA030</t>
  </si>
  <si>
    <t xml:space="preserve">U</t>
  </si>
  <si>
    <t xml:space="preserve">Porta basculant per a garatge, d'acer galvanitzat.</t>
  </si>
  <si>
    <r>
      <rPr>
        <sz val="8.25"/>
        <color rgb="FF000000"/>
        <rFont val="Arial"/>
        <family val="2"/>
      </rPr>
      <t xml:space="preserve">Porta basculant per a garatge, prelleva de compensació per contrapesos, formada per xapa plegada d'acer galvanitzat, de textura acanalada, 300x250 cm, amb obertura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</si>
  <si>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</si>
  <si>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</si>
  <si>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</si>
  <si>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</si>
  <si>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</si>
  <si>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</si>
  <si>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</si>
  <si>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mt26pgb030af</t>
  </si>
  <si>
    <t xml:space="preserve">U</t>
  </si>
  <si>
    <t xml:space="preserve">Porta basculant per a garatge, prelleva de compensació per contrapesos, formada per xapa plegada d'acer galvanitzat, de textura acanalada, 300x250 cm, joc de ferraments, tirants de subjecció, pany i agafador a dues cares. Segons UNE-EN 13241.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</si>
  <si>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</si>
  <si>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</si>
  <si>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</si>
  <si>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</si>
  <si>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</si>
  <si>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</si>
  <si>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</si>
  <si>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</si>
  <si>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</si>
  <si>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</si>
  <si>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</si>
  <si>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</si>
  <si>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</si>
  <si>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</si>
  <si>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</si>
  <si>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</si>
  <si>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</si>
  <si>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</si>
  <si>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438,10€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</si>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</sst>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46" customWidth="1"/>
    <col min="4" max="4" width="73.27" customWidth="1"/>
    <col min="5" max="5" width="1.36" customWidth="1"/>
    <col min="6" max="6" width="10.71" customWidth="1"/>
    <col min="7" max="7" width="1.1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1974</v>
      </c>
      <c r="H10" s="14"/>
      <c r="I10" s="14">
        <f ca="1">ROUND(INDIRECT(ADDRESS(ROW()+(0), COLUMN()+(-4), 1))*INDIRECT(ADDRESS(ROW()+(0), COLUMN()+(-2), 1)), 2)</f>
        <v>1974</v>
      </c>
      <c r="J10" s="14"/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1974</v>
      </c>
      <c r="J11" s="17"/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0.93</v>
      </c>
      <c r="F13" s="11"/>
      <c r="G13" s="13">
        <v>29.67</v>
      </c>
      <c r="H13" s="13"/>
      <c r="I13" s="13">
        <f ca="1">ROUND(INDIRECT(ADDRESS(ROW()+(0), COLUMN()+(-4), 1))*INDIRECT(ADDRESS(ROW()+(0), COLUMN()+(-2), 1)), 2)</f>
        <v>27.59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0.93</v>
      </c>
      <c r="F14" s="11"/>
      <c r="G14" s="13">
        <v>24.86</v>
      </c>
      <c r="H14" s="13"/>
      <c r="I14" s="13">
        <f ca="1">ROUND(INDIRECT(ADDRESS(ROW()+(0), COLUMN()+(-4), 1))*INDIRECT(ADDRESS(ROW()+(0), COLUMN()+(-2), 1)), 2)</f>
        <v>23.12</v>
      </c>
      <c r="J14" s="13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2.17</v>
      </c>
      <c r="F15" s="11"/>
      <c r="G15" s="13">
        <v>30.13</v>
      </c>
      <c r="H15" s="13"/>
      <c r="I15" s="13">
        <f ca="1">ROUND(INDIRECT(ADDRESS(ROW()+(0), COLUMN()+(-4), 1))*INDIRECT(ADDRESS(ROW()+(0), COLUMN()+(-2), 1)), 2)</f>
        <v>65.38</v>
      </c>
      <c r="J15" s="13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2.17</v>
      </c>
      <c r="F16" s="12"/>
      <c r="G16" s="14">
        <v>26.48</v>
      </c>
      <c r="H16" s="14"/>
      <c r="I16" s="14">
        <f ca="1">ROUND(INDIRECT(ADDRESS(ROW()+(0), COLUMN()+(-4), 1))*INDIRECT(ADDRESS(ROW()+(0), COLUMN()+(-2), 1)), 2)</f>
        <v>57.46</v>
      </c>
      <c r="J16" s="14"/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1))), 2)</f>
        <v>173.55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2">
        <v>2</v>
      </c>
      <c r="F19" s="12"/>
      <c r="G19" s="14">
        <f ca="1">ROUND(SUM(INDIRECT(ADDRESS(ROW()+(-2), COLUMN()+(2), 1)),INDIRECT(ADDRESS(ROW()+(-8), COLUMN()+(2), 1))), 2)</f>
        <v>2147.55</v>
      </c>
      <c r="H19" s="14"/>
      <c r="I19" s="14">
        <f ca="1">ROUND(INDIRECT(ADDRESS(ROW()+(0), COLUMN()+(-4), 1))*INDIRECT(ADDRESS(ROW()+(0), COLUMN()+(-2), 1))/100, 2)</f>
        <v>42.95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4" t="s">
        <v>34</v>
      </c>
      <c r="F20" s="24"/>
      <c r="G20" s="25"/>
      <c r="H20" s="25"/>
      <c r="I20" s="26">
        <f ca="1">ROUND(SUM(INDIRECT(ADDRESS(ROW()+(-1), COLUMN()+(0), 1)),INDIRECT(ADDRESS(ROW()+(-3), COLUMN()+(0), 1)),INDIRECT(ADDRESS(ROW()+(-9), COLUMN()+(0), 1))), 2)</f>
        <v>2190.5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1.11202e+06</v>
      </c>
      <c r="G24" s="29"/>
      <c r="H24" s="29">
        <v>1.11202e+06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H11"/>
    <mergeCell ref="I11:J11"/>
    <mergeCell ref="A12:B12"/>
    <mergeCell ref="D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H17"/>
    <mergeCell ref="I17:J17"/>
    <mergeCell ref="A18:B18"/>
    <mergeCell ref="D18:F18"/>
    <mergeCell ref="G18:H18"/>
    <mergeCell ref="I18:J18"/>
    <mergeCell ref="A19:B19"/>
    <mergeCell ref="E19:F19"/>
    <mergeCell ref="G19:H19"/>
    <mergeCell ref="I19:J19"/>
    <mergeCell ref="A20:D20"/>
    <mergeCell ref="E20:H20"/>
    <mergeCell ref="I20:J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