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<sst xmlns="http://schemas.openxmlformats.org/spreadsheetml/2006/main" count="35" uniqueCount="35">
  <si>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</si>
  <si>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LGA020</t>
  </si>
  <si>
    <t xml:space="preserve">U</t>
  </si>
  <si>
    <t xml:space="preserve">Porta corredissa per a garatge, d'acer galvanitzat.</t>
  </si>
  <si>
    <r>
      <rPr>
        <sz val="8.25"/>
        <color rgb="FF000000"/>
        <rFont val="Arial"/>
        <family val="2"/>
      </rPr>
      <t xml:space="preserve">Porta corredissa suspesa d'una fulla per a garatge, formada per xapa plegada d'acer galvanitzat de textura acanalada, 400x250 cm, amb acabat plastificat amb PVC (imitació fusta), amb obertura manual.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</si>
  <si>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</si>
  <si>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</si>
  <si>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</si>
  <si>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</si>
  <si>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</si>
  <si>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</si>
  <si>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</si>
  <si>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mt26pgc010x</t>
  </si>
  <si>
    <t xml:space="preserve">U</t>
  </si>
  <si>
    <t xml:space="preserve">Porta corredissa suspesa d'una fulla per a garatge, formada per xapa plegada d'acer galvanitzat de textura acanalada, 400x250 cm, amb acabat plastificat amb PVC (imitació fusta), sistema de desplaçament penjat, amb guia inferior, topalls, cobreguia, agafadors, passadors, pany de contacte, elements de fixació a obra i demés accessoris necessaris. Segons UNE-EN 13241-1.</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</si>
  <si>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</si>
  <si>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</si>
  <si>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</si>
  <si>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</si>
  <si>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</si>
  <si>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</si>
  <si>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</si>
  <si>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</si>
  <si>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</si>
  <si>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</si>
  <si>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</si>
  <si>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</si>
  <si>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</si>
  <si>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</si>
  <si>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Subtotal mà d'obra:</t>
  </si>
  <si>
    <t xml:space="preserve">Costos directes complementaris</t>
  </si>
  <si>
    <t xml:space="preserve">%</t>
  </si>
  <si>
    <t xml:space="preserve">Costos directes complementaris</t>
  </si>
  <si>
    <t xml:space="preserve">Cost de manteniment decennal: 477,67€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</si>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</sst>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5.78" customWidth="1"/>
    <col min="5" max="5" width="73.95"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2193.75</v>
      </c>
      <c r="H10" s="14">
        <f ca="1">ROUND(INDIRECT(ADDRESS(ROW()+(0), COLUMN()+(-2), 1))*INDIRECT(ADDRESS(ROW()+(0), COLUMN()+(-1), 1)), 2)</f>
        <v>2193.75</v>
      </c>
    </row>
    <row r="11" spans="1:8" ht="13.50" thickBot="1" customHeight="1">
      <c r="A11" s="15"/>
      <c r="B11" s="15"/>
      <c r="C11" s="15"/>
      <c r="D11" s="15"/>
      <c r="E11" s="15"/>
      <c r="F11" s="9" t="s">
        <v>15</v>
      </c>
      <c r="G11" s="9"/>
      <c r="H11" s="17">
        <f ca="1">ROUND(SUM(INDIRECT(ADDRESS(ROW()+(-1), COLUMN()+(0), 1))), 2)</f>
        <v>2193.75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0.827</v>
      </c>
      <c r="G13" s="13">
        <v>28.42</v>
      </c>
      <c r="H13" s="13">
        <f ca="1">ROUND(INDIRECT(ADDRESS(ROW()+(0), COLUMN()+(-2), 1))*INDIRECT(ADDRESS(ROW()+(0), COLUMN()+(-1), 1)), 2)</f>
        <v>23.5</v>
      </c>
    </row>
    <row r="14" spans="1:8" ht="13.50" thickBot="1" customHeight="1">
      <c r="A14" s="1" t="s">
        <v>20</v>
      </c>
      <c r="B14" s="1"/>
      <c r="C14" s="10" t="s">
        <v>21</v>
      </c>
      <c r="D14" s="10"/>
      <c r="E14" s="1" t="s">
        <v>22</v>
      </c>
      <c r="F14" s="11">
        <v>0.827</v>
      </c>
      <c r="G14" s="13">
        <v>23.81</v>
      </c>
      <c r="H14" s="13">
        <f ca="1">ROUND(INDIRECT(ADDRESS(ROW()+(0), COLUMN()+(-2), 1))*INDIRECT(ADDRESS(ROW()+(0), COLUMN()+(-1), 1)), 2)</f>
        <v>19.69</v>
      </c>
    </row>
    <row r="15" spans="1:8" ht="13.50" thickBot="1" customHeight="1">
      <c r="A15" s="1" t="s">
        <v>23</v>
      </c>
      <c r="B15" s="1"/>
      <c r="C15" s="10" t="s">
        <v>24</v>
      </c>
      <c r="D15" s="10"/>
      <c r="E15" s="1" t="s">
        <v>25</v>
      </c>
      <c r="F15" s="11">
        <v>1.929</v>
      </c>
      <c r="G15" s="13">
        <v>28.86</v>
      </c>
      <c r="H15" s="13">
        <f ca="1">ROUND(INDIRECT(ADDRESS(ROW()+(0), COLUMN()+(-2), 1))*INDIRECT(ADDRESS(ROW()+(0), COLUMN()+(-1), 1)), 2)</f>
        <v>55.67</v>
      </c>
    </row>
    <row r="16" spans="1:8" ht="13.50" thickBot="1" customHeight="1">
      <c r="A16" s="1" t="s">
        <v>26</v>
      </c>
      <c r="B16" s="1"/>
      <c r="C16" s="10" t="s">
        <v>27</v>
      </c>
      <c r="D16" s="10"/>
      <c r="E16" s="1" t="s">
        <v>28</v>
      </c>
      <c r="F16" s="12">
        <v>1.929</v>
      </c>
      <c r="G16" s="14">
        <v>25.36</v>
      </c>
      <c r="H16" s="14">
        <f ca="1">ROUND(INDIRECT(ADDRESS(ROW()+(0), COLUMN()+(-2), 1))*INDIRECT(ADDRESS(ROW()+(0), COLUMN()+(-1), 1)), 2)</f>
        <v>48.92</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147.78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2341.53</v>
      </c>
      <c r="H19" s="14">
        <f ca="1">ROUND(INDIRECT(ADDRESS(ROW()+(0), COLUMN()+(-2), 1))*INDIRECT(ADDRESS(ROW()+(0), COLUMN()+(-1), 1))/100, 2)</f>
        <v>46.83</v>
      </c>
    </row>
    <row r="20" spans="1:8" ht="13.50" thickBot="1" customHeight="1">
      <c r="A20" s="21" t="s">
        <v>33</v>
      </c>
      <c r="B20" s="21"/>
      <c r="C20" s="22"/>
      <c r="D20" s="22"/>
      <c r="E20" s="23"/>
      <c r="F20" s="24" t="s">
        <v>34</v>
      </c>
      <c r="G20" s="25"/>
      <c r="H20" s="26">
        <f ca="1">ROUND(SUM(INDIRECT(ADDRESS(ROW()+(-1), COLUMN()+(0), 1)),INDIRECT(ADDRESS(ROW()+(-3), COLUMN()+(0), 1)),INDIRECT(ADDRESS(ROW()+(-9), COLUMN()+(0), 1))), 2)</f>
        <v>2388.36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