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<sst xmlns="http://schemas.openxmlformats.org/spreadsheetml/2006/main" count="57" uniqueCount="57">
  <si>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</si>
  <si>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LEL010</t>
  </si>
  <si>
    <t xml:space="preserve">U</t>
  </si>
  <si>
    <t xml:space="preserve">Porta d'entrada a habitatge, d'alumini.</t>
  </si>
  <si>
    <r>
      <rPr>
        <sz val="8.25"/>
        <color rgb="FF000000"/>
        <rFont val="Arial"/>
        <family val="2"/>
      </rPr>
      <t xml:space="preserve">Porta d'entrada a habitatge d'alumini termolacat en pols, bloc de seguretat, de 90x210 cm, estampació a una cara, acabat en color blanc RAL 9010, pany especial amb un punt de tancament, i bastiment de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</si>
  <si>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</si>
  <si>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</si>
  <si>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</si>
  <si>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</si>
  <si>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</si>
  <si>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</si>
  <si>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</si>
  <si>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mt25paa010ac</t>
  </si>
  <si>
    <t xml:space="preserve">U</t>
  </si>
  <si>
    <t xml:space="preserve">Porta d'entrada d'alumini termolacat, block de seguretat, 90x210 cm, acabat en color blanc RAL 9010 amb estampació a una cara, pany amb un punt de tancament, i accessoris.</t>
  </si>
  <si>
    <t xml:space="preserve">mt26pec015c</t>
  </si>
  <si>
    <t xml:space="preserve">U</t>
  </si>
  <si>
    <t xml:space="preserve">Bastiment de base d'acer galvanitzat, per a porta d'entrada d'alumini d'una fulla, amb garres d'ancoratge a obra.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</si>
  <si>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</si>
  <si>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</si>
  <si>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</si>
  <si>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mt15sja100</t>
  </si>
  <si>
    <t xml:space="preserve">U</t>
  </si>
  <si>
    <t xml:space="preserve">Cartutx de massilla de silicona neutra.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</si>
  <si>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</si>
  <si>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</si>
  <si>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</si>
  <si>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</si>
  <si>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</si>
  <si>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</si>
  <si>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</si>
  <si>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</si>
  <si>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</si>
  <si>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</si>
  <si>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</si>
  <si>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</si>
  <si>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</si>
  <si>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</si>
  <si>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</si>
  <si>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</si>
  <si>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</si>
  <si>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</si>
  <si>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55,15€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</si>
  <si>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</si>
  <si>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</si>
  <si>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</si>
  <si>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</si>
  <si>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</si>
  <si>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</si>
  <si>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Herrajes para la edificación. Bisagras de un solo eje. Requisitos y métodos de ensayo.</t>
  </si>
  <si>
    <t xml:space="preserve">EN  1935:2002/AC:2003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</si>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</sst>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375.63</v>
      </c>
      <c r="I10" s="12">
        <f ca="1">ROUND(INDIRECT(ADDRESS(ROW()+(0), COLUMN()+(-3), 1))*INDIRECT(ADDRESS(ROW()+(0), COLUMN()+(-1), 1)), 2)</f>
        <v>375.63</v>
      </c>
      <c r="J10" s="12"/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50</v>
      </c>
      <c r="I11" s="12">
        <f ca="1">ROUND(INDIRECT(ADDRESS(ROW()+(0), COLUMN()+(-3), 1))*INDIRECT(ADDRESS(ROW()+(0), COLUMN()+(-1), 1)), 2)</f>
        <v>50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</v>
      </c>
      <c r="G12" s="11"/>
      <c r="H12" s="12">
        <v>7.2</v>
      </c>
      <c r="I12" s="12">
        <f ca="1">ROUND(INDIRECT(ADDRESS(ROW()+(0), COLUMN()+(-3), 1))*INDIRECT(ADDRESS(ROW()+(0), COLUMN()+(-1), 1)), 2)</f>
        <v>0.72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</v>
      </c>
      <c r="G13" s="13"/>
      <c r="H13" s="14">
        <v>3.13</v>
      </c>
      <c r="I13" s="14">
        <f ca="1">ROUND(INDIRECT(ADDRESS(ROW()+(0), COLUMN()+(-3), 1))*INDIRECT(ADDRESS(ROW()+(0), COLUMN()+(-1), 1)), 2)</f>
        <v>0.63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426.98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0.69</v>
      </c>
      <c r="G16" s="11"/>
      <c r="H16" s="12">
        <v>29.67</v>
      </c>
      <c r="I16" s="12">
        <f ca="1">ROUND(INDIRECT(ADDRESS(ROW()+(0), COLUMN()+(-3), 1))*INDIRECT(ADDRESS(ROW()+(0), COLUMN()+(-1), 1)), 2)</f>
        <v>20.47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0.69</v>
      </c>
      <c r="G17" s="11"/>
      <c r="H17" s="12">
        <v>24.86</v>
      </c>
      <c r="I17" s="12">
        <f ca="1">ROUND(INDIRECT(ADDRESS(ROW()+(0), COLUMN()+(-3), 1))*INDIRECT(ADDRESS(ROW()+(0), COLUMN()+(-1), 1)), 2)</f>
        <v>17.15</v>
      </c>
      <c r="J17" s="12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0.621</v>
      </c>
      <c r="G18" s="11"/>
      <c r="H18" s="12">
        <v>30.13</v>
      </c>
      <c r="I18" s="12">
        <f ca="1">ROUND(INDIRECT(ADDRESS(ROW()+(0), COLUMN()+(-3), 1))*INDIRECT(ADDRESS(ROW()+(0), COLUMN()+(-1), 1)), 2)</f>
        <v>18.71</v>
      </c>
      <c r="J18" s="12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0.309</v>
      </c>
      <c r="G19" s="13"/>
      <c r="H19" s="14">
        <v>26.48</v>
      </c>
      <c r="I19" s="14">
        <f ca="1">ROUND(INDIRECT(ADDRESS(ROW()+(0), COLUMN()+(-3), 1))*INDIRECT(ADDRESS(ROW()+(0), COLUMN()+(-1), 1)), 2)</f>
        <v>8.18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64.51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3"/>
      <c r="H22" s="14">
        <f ca="1">ROUND(SUM(INDIRECT(ADDRESS(ROW()+(-2), COLUMN()+(1), 1)),INDIRECT(ADDRESS(ROW()+(-8), COLUMN()+(1), 1))), 2)</f>
        <v>491.49</v>
      </c>
      <c r="I22" s="14">
        <f ca="1">ROUND(INDIRECT(ADDRESS(ROW()+(0), COLUMN()+(-3), 1))*INDIRECT(ADDRESS(ROW()+(0), COLUMN()+(-1), 1))/100, 2)</f>
        <v>9.83</v>
      </c>
      <c r="J22" s="14"/>
    </row>
    <row r="23" spans="1:10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501.32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1.102e+06</v>
      </c>
      <c r="G27" s="29">
        <v>1.122e+06</v>
      </c>
      <c r="H27" s="29"/>
      <c r="I27" s="29"/>
      <c r="J27" s="29">
        <v>1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32" t="s">
        <v>50</v>
      </c>
      <c r="B29" s="32"/>
      <c r="C29" s="32"/>
      <c r="D29" s="32"/>
      <c r="E29" s="32"/>
      <c r="F29" s="33">
        <v>112007</v>
      </c>
      <c r="G29" s="33">
        <v>112007</v>
      </c>
      <c r="H29" s="33"/>
      <c r="I29" s="33"/>
      <c r="J29" s="33"/>
    </row>
    <row r="30" spans="1:10" ht="13.50" thickBot="1" customHeight="1">
      <c r="A30" s="28" t="s">
        <v>51</v>
      </c>
      <c r="B30" s="28"/>
      <c r="C30" s="28"/>
      <c r="D30" s="28"/>
      <c r="E30" s="28"/>
      <c r="F30" s="29">
        <v>1.4102e+07</v>
      </c>
      <c r="G30" s="29">
        <v>1.4102e+07</v>
      </c>
      <c r="H30" s="29"/>
      <c r="I30" s="29"/>
      <c r="J30" s="29" t="s">
        <v>52</v>
      </c>
    </row>
    <row r="31" spans="1:10" ht="24.00" thickBot="1" customHeight="1">
      <c r="A31" s="32" t="s">
        <v>53</v>
      </c>
      <c r="B31" s="32"/>
      <c r="C31" s="32"/>
      <c r="D31" s="32"/>
      <c r="E31" s="32"/>
      <c r="F31" s="33"/>
      <c r="G31" s="33"/>
      <c r="H31" s="33"/>
      <c r="I31" s="33"/>
      <c r="J31" s="33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E26"/>
    <mergeCell ref="G26:I26"/>
    <mergeCell ref="A27:E27"/>
    <mergeCell ref="G27:I27"/>
    <mergeCell ref="J27:J29"/>
    <mergeCell ref="A28:E28"/>
    <mergeCell ref="G28:I28"/>
    <mergeCell ref="A29:E29"/>
    <mergeCell ref="G29:I29"/>
    <mergeCell ref="A30:E30"/>
    <mergeCell ref="F30:F31"/>
    <mergeCell ref="G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