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<sst xmlns="http://schemas.openxmlformats.org/spreadsheetml/2006/main" count="47" uniqueCount="47">
  <si>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</si>
  <si>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LEA037</t>
  </si>
  <si>
    <t xml:space="preserve">U</t>
  </si>
  <si>
    <t xml:space="preserve">Block de porta exterior d'entrada a habitatge, vidriera, d'acer galvanitzat, amb franges verticals, "PUERTAS THT".</t>
  </si>
  <si>
    <r>
      <rPr>
        <sz val="8.25"/>
        <color rgb="FF000000"/>
        <rFont val="Arial"/>
        <family val="2"/>
      </rPr>
      <t xml:space="preserve">Block de porta exterior d'entrada a habitatge, vidriera, d'una fulla, amb franges verticals fresades, sèrie Saga 100 Cristal, model M 1110 CR "PUERTAS THT", 800x2000 mm de llum i altura de pas, compost per dues xapes d'acer galvanitzat de 1 mm d'espessor, plegades, acoblades i muntades, amb cambra intermèdia replena de poliuretà injectat d'alta densitat, acabat lacat color blanc en les seves cares i caires, amb doble envidriament (vidre interior laminar translúcid de 4+4 mm, cambra d'aire de 14 mm, vidre exterior laminar translúcid de 3+3 mm), bastidor d'acer i marc d'acer galvanitzat de 1,5 mm d'espessor i 100 mm d'amplada amb patilles d'ancoratge a obra, amb pany de seguretat amb tres punts frontals de tancament; sense bastiment de base. Inclús patilles d'ancoratge per a la fixació del bastiment al parament, tapajunts "PUERTAS THT" de 45 mm d'amplada, acabat lacat color blanc i tapeta "PUERTAS THT" de 40 mm d'amplada, acabat lacat color blanc. El preu no inclou el rebut en obra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</si>
  <si>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</si>
  <si>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</si>
  <si>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</si>
  <si>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</si>
  <si>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</si>
  <si>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</si>
  <si>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</si>
  <si>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mt26pet240eafb</t>
  </si>
  <si>
    <t xml:space="preserve">U</t>
  </si>
  <si>
    <t xml:space="preserve">Block de porta exterior d'entrada a habitatge, vidriera, d'una fulla, amb franges verticals fresades, sèrie Saga 100 Cristal, model M 1110 CR "PUERTAS THT", 800x2000 mm de llum i altura de pas, compost per dues xapes d'acer galvanitzat de 1 mm d'espessor, plegades, acoblades i muntades, amb cambra intermèdia replena de poliuretà injectat d'alta densitat, acabat lacat color blanc en les seves cares i caires, amb doble envidriament (vidre interior laminar translúcid de 4+4 mm, cambra d'aire de 14 mm, vidre exterior laminar translúcid de 3+3 mm), bastidor d'acer i marc d'acer galvanitzat de 1,5 mm d'espessor i 100 mm d'amplada amb patilles d'ancoratge a obra, amb pany de seguretat amb tres punts frontals de tancament, frontisses d'alta seguretat, antipalanca, manovella corba amb escut de roseta, d'acer inoxidable, pom circular amb escut de roseta, d'acer inoxidable i junt perimetral d'estanquitat de cautxú.</t>
  </si>
  <si>
    <t xml:space="preserve">mt26pet135s</t>
  </si>
  <si>
    <t xml:space="preserve">m</t>
  </si>
  <si>
    <t xml:space="preserve">Tapeta "PUERTAS THT" de 40 mm d'amplada, acabat lacat color blanc.</t>
  </si>
  <si>
    <t xml:space="preserve">mt26pet130g</t>
  </si>
  <si>
    <t xml:space="preserve">m</t>
  </si>
  <si>
    <t xml:space="preserve">Tapajunts "PUERTAS THT" de 45 mm d'amplada, acabat lacat color blanc.</t>
  </si>
  <si>
    <t xml:space="preserve">mt22www040</t>
  </si>
  <si>
    <t xml:space="preserve">U</t>
  </si>
  <si>
    <t xml:space="preserve">Aerosol de 750 ml d' escuma adhesiva autoexpansiva, elàstica, de poliuretà monocomponent, de 25 kg/m³ de densitat, conductivitat tèrmica 0,0345 W/(mK), 135% d'expansió, elongació fins a ruptura 45% i 7 N/cm² de resistència a tracció, estable de -40°C a 90°C; per a aplicar amb pistola; segons UNE-EN 13165.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</si>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</sst>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70" customWidth="1"/>
    <col min="4" max="4" width="6.63" customWidth="1"/>
    <col min="5" max="5" width="73.27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727</v>
      </c>
      <c r="I10" s="12">
        <f ca="1">ROUND(INDIRECT(ADDRESS(ROW()+(0), COLUMN()+(-3), 1))*INDIRECT(ADDRESS(ROW()+(0), COLUMN()+(-1), 1)), 2)</f>
        <v>727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4.8</v>
      </c>
      <c r="G11" s="11"/>
      <c r="H11" s="12">
        <v>25.51</v>
      </c>
      <c r="I11" s="12">
        <f ca="1">ROUND(INDIRECT(ADDRESS(ROW()+(0), COLUMN()+(-3), 1))*INDIRECT(ADDRESS(ROW()+(0), COLUMN()+(-1), 1)), 2)</f>
        <v>122.45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4.8</v>
      </c>
      <c r="G12" s="11"/>
      <c r="H12" s="12">
        <v>24.53</v>
      </c>
      <c r="I12" s="12">
        <f ca="1">ROUND(INDIRECT(ADDRESS(ROW()+(0), COLUMN()+(-3), 1))*INDIRECT(ADDRESS(ROW()+(0), COLUMN()+(-1), 1)), 2)</f>
        <v>117.74</v>
      </c>
      <c r="J12" s="12"/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3"/>
      <c r="H13" s="14">
        <v>8.37</v>
      </c>
      <c r="I13" s="14">
        <f ca="1">ROUND(INDIRECT(ADDRESS(ROW()+(0), COLUMN()+(-3), 1))*INDIRECT(ADDRESS(ROW()+(0), COLUMN()+(-1), 1)), 2)</f>
        <v>0.84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968.03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1.632</v>
      </c>
      <c r="G16" s="11"/>
      <c r="H16" s="12">
        <v>28.86</v>
      </c>
      <c r="I16" s="12">
        <f ca="1">ROUND(INDIRECT(ADDRESS(ROW()+(0), COLUMN()+(-3), 1))*INDIRECT(ADDRESS(ROW()+(0), COLUMN()+(-1), 1)), 2)</f>
        <v>47.1</v>
      </c>
      <c r="J16" s="12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1.348</v>
      </c>
      <c r="G17" s="13"/>
      <c r="H17" s="14">
        <v>25.36</v>
      </c>
      <c r="I17" s="14">
        <f ca="1">ROUND(INDIRECT(ADDRESS(ROW()+(0), COLUMN()+(-3), 1))*INDIRECT(ADDRESS(ROW()+(0), COLUMN()+(-1), 1)), 2)</f>
        <v>34.19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81.29</v>
      </c>
      <c r="J18" s="17"/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3"/>
      <c r="H20" s="14">
        <f ca="1">ROUND(SUM(INDIRECT(ADDRESS(ROW()+(-2), COLUMN()+(1), 1)),INDIRECT(ADDRESS(ROW()+(-6), COLUMN()+(1), 1))), 2)</f>
        <v>1049.32</v>
      </c>
      <c r="I20" s="14">
        <f ca="1">ROUND(INDIRECT(ADDRESS(ROW()+(0), COLUMN()+(-3), 1))*INDIRECT(ADDRESS(ROW()+(0), COLUMN()+(-1), 1))/100, 2)</f>
        <v>20.99</v>
      </c>
      <c r="J20" s="14"/>
    </row>
    <row r="21" spans="1:10" ht="13.50" thickBot="1" customHeight="1">
      <c r="A21" s="8"/>
      <c r="B21" s="8"/>
      <c r="C21" s="8"/>
      <c r="D21" s="8"/>
      <c r="E21" s="8"/>
      <c r="F21" s="21" t="s">
        <v>36</v>
      </c>
      <c r="G21" s="21"/>
      <c r="H21" s="21"/>
      <c r="I21" s="22">
        <f ca="1">ROUND(SUM(INDIRECT(ADDRESS(ROW()+(-1), COLUMN()+(0), 1)),INDIRECT(ADDRESS(ROW()+(-3), COLUMN()+(0), 1)),INDIRECT(ADDRESS(ROW()+(-7), COLUMN()+(0), 1))), 2)</f>
        <v>1070.31</v>
      </c>
      <c r="J21" s="22"/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 t="s">
        <v>39</v>
      </c>
      <c r="H24" s="23"/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1.4102e+007</v>
      </c>
      <c r="G25" s="25">
        <v>1.4102e+007</v>
      </c>
      <c r="H25" s="25"/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C21"/>
    <mergeCell ref="F21:H21"/>
    <mergeCell ref="I21:J21"/>
    <mergeCell ref="A24:E24"/>
    <mergeCell ref="G24:I24"/>
    <mergeCell ref="A25:E25"/>
    <mergeCell ref="F25:F26"/>
    <mergeCell ref="G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