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<sst xmlns="http://schemas.openxmlformats.org/spreadsheetml/2006/main" count="29" uniqueCount="29">
  <si>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</si>
  <si>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LCS020</t>
  </si>
  <si>
    <t xml:space="preserve">U</t>
  </si>
  <si>
    <t xml:space="preserve">Sistema "VELUX" de finestra amb cúpula acrílica per a coberta plana.</t>
  </si>
  <si>
    <r>
      <rPr>
        <sz val="8.25"/>
        <color rgb="FF000000"/>
        <rFont val="Arial"/>
        <family val="2"/>
      </rPr>
      <t xml:space="preserve">Finestra per a coberta plana, model CVP 060060 0073U "VELUX", practicable amb obertura projectant d'accionament manual fins a 15 cm mitjançant barra telescòpica, de 60x60 cm, marc i fulla de PVC, color blanc, amb aïllament interior de poliestirè, cúpula exterior transparent, parabòlica, ISD 0000, de polimetilmetacrilat (PMMA), doble envidriament interior aïllant de seguretat (73Q) (vidre interior laminar de 3+3 mm, cambra d'aire reomplerta de gas argó de 14,5 mm, vidre exterior Float de 4 mm amb recobriment aïllant i separador d'acer inoxidable). El preu no inclou el sòcol.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</si>
  <si>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</si>
  <si>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</si>
  <si>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</si>
  <si>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</si>
  <si>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</si>
  <si>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</si>
  <si>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</si>
  <si>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mt24vqp006a</t>
  </si>
  <si>
    <t xml:space="preserve">U</t>
  </si>
  <si>
    <t xml:space="preserve">Finestra per a coberta plana, model CVP 060060 0073U "VELUX", practicable amb obertura projectant d'accionament manual fins a 15 cm mitjançant barra telescòpica, de 60x60 cm, marc i fulla de PVC, color blanc, amb aïllament interior de poliestirè, cúpula exterior transparent, parabòlica, ISD 0000, de polimetilmetacrilat (PMMA), doble envidriament interior aïllant de seguretat (73Q) (vidre interior laminar de 3+3 mm, cambra d'aire reomplerta de gas argó de 14,5 mm, vidre exterior Float de 4 mm amb recobriment aïllant i separador d'acer inoxidable).</t>
  </si>
  <si>
    <t xml:space="preserve">Subtotal materials:</t>
  </si>
  <si>
    <t xml:space="preserve">Mà d'obra</t>
  </si>
  <si>
    <t xml:space="preserve">mo011</t>
  </si>
  <si>
    <t xml:space="preserve">h</t>
  </si>
  <si>
    <t xml:space="preserve">Oficial 1ª muntador.</t>
  </si>
  <si>
    <t xml:space="preserve">mo080</t>
  </si>
  <si>
    <t xml:space="preserve">h</t>
  </si>
  <si>
    <t xml:space="preserve">Ajudant muntador.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</si>
  <si>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</si>
  <si>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</si>
  <si>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</si>
  <si>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</si>
  <si>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313,62€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</si>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</sst>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0.68" customWidth="1"/>
    <col min="4" max="4" width="5.95" customWidth="1"/>
    <col min="5" max="5" width="75.48" customWidth="1"/>
    <col min="6" max="6" width="12.75" customWidth="1"/>
    <col min="7" max="7" width="11.2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684</v>
      </c>
      <c r="H10" s="14">
        <f ca="1">ROUND(INDIRECT(ADDRESS(ROW()+(0), COLUMN()+(-2), 1))*INDIRECT(ADDRESS(ROW()+(0), COLUMN()+(-1), 1)), 2)</f>
        <v>684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684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1.932</v>
      </c>
      <c r="G13" s="13">
        <v>30.63</v>
      </c>
      <c r="H13" s="13">
        <f ca="1">ROUND(INDIRECT(ADDRESS(ROW()+(0), COLUMN()+(-2), 1))*INDIRECT(ADDRESS(ROW()+(0), COLUMN()+(-1), 1)), 2)</f>
        <v>59.18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0.966</v>
      </c>
      <c r="G14" s="14">
        <v>26.39</v>
      </c>
      <c r="H14" s="14">
        <f ca="1">ROUND(INDIRECT(ADDRESS(ROW()+(0), COLUMN()+(-2), 1))*INDIRECT(ADDRESS(ROW()+(0), COLUMN()+(-1), 1)), 2)</f>
        <v>25.49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84.67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768.67</v>
      </c>
      <c r="H17" s="14">
        <f ca="1">ROUND(INDIRECT(ADDRESS(ROW()+(0), COLUMN()+(-2), 1))*INDIRECT(ADDRESS(ROW()+(0), COLUMN()+(-1), 1))/100, 2)</f>
        <v>15.37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784.04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