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<sst xmlns="http://schemas.openxmlformats.org/spreadsheetml/2006/main" count="39" uniqueCount="39">
  <si>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</si>
  <si>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LCD020</t>
  </si>
  <si>
    <t xml:space="preserve">U</t>
  </si>
  <si>
    <t xml:space="preserve">Fusteria exterior de fusta i alumini "IRASTORZA".</t>
  </si>
  <si>
    <r>
      <rPr>
        <sz val="8.25"/>
        <color rgb="FF000000"/>
        <rFont val="Arial"/>
        <family val="2"/>
      </rPr>
      <t xml:space="preserve">Fusteria exterior sistema fusta-alumini, de fusta de roure i perfil exterior d'alumini extrusionat, fixat al perfil de fusta, per a finestra amb frontissa, d'obertura cap a l'interior, una fulla oscil·lobatent de 800x600 mm, sèrie Evo "IRASTORZA", acabat envernissat, amb capacitat per rebre un envidriament amb un gruix mínim de 24 mm i màxim de 32 mm; coeficient de transmissió tèrmica del marc de la secció tipus Uh,m = 1,3 W/(m²K), amb classificació a la permeabilitat a l'aire classe 4, segons UNE-EN 12207, classificació a l'estanquitat a l'aigua classe 9A, segons UNE-EN 12208 i classificació a la resistència a la força del vent classe C5, segons UNE-EN 12210; ferramenta perimetral de tancament i seguretat, obertura mitjançant falleba de palanca i manilla Hoppe amb sistema Secustik® en colors estàndard; sense bastiment de base i sense persiana. Inclús caragols d'acer per a la fixació de la fusteria. El preu no inclou el sistema de triple barrera.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</si>
  <si>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</si>
  <si>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</si>
  <si>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</si>
  <si>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</si>
  <si>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</si>
  <si>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</si>
  <si>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</si>
  <si>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mt22ira010laa</t>
  </si>
  <si>
    <t xml:space="preserve">U</t>
  </si>
  <si>
    <t xml:space="preserve">Finestra sistema fusta-alumini, de fusta de roure i perfil exterior d'alumini extrusionat, fixat al perfil de fusta, sèrie Evo "IRASTORZA", una fulla oscil·lobatent, 800x600 mm, composta de fulla de 85x82 mm i marc de 78x90 mm, motllura recta, rivets i tapajunts de fusta massissa, acabat envernissat, per l'interior, amb capacitat per rebre un envidriament amb un gruix mínim de 24 mm i màxim de 32 mm; coeficient de transmissió tèrmica del marc de la secció tipus Uh,m = 1,3 W/(m²K), amb classificació a la permeabilitat a l'aire classe 4, segons UNE-EN 12207, classificació a l'estanquitat a l'aigua classe 9A, segons UNE-EN 12208 i classificació a la resistència a la força del vent classe C5, segons UNE-EN 12210; ferramenta perimetral de tancament i seguretat, obertura mitjançant falleba de palanca i manilla Hoppe amb sistema Secustik® en colors estàndard, amb cargols d'acer per a la fixació de la fusteria, Segons UNE-EN 14351-1.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</si>
  <si>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</si>
  <si>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</si>
  <si>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</si>
  <si>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</si>
  <si>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</si>
  <si>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</si>
  <si>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</si>
  <si>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</si>
  <si>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</si>
  <si>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</si>
  <si>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</si>
  <si>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</si>
  <si>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172,17€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</si>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</sst>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75.14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118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636.46</v>
      </c>
      <c r="H10" s="14">
        <f ca="1">ROUND(INDIRECT(ADDRESS(ROW()+(0), COLUMN()+(-3), 1))*INDIRECT(ADDRESS(ROW()+(0), COLUMN()+(-1), 1)), 2)</f>
        <v>636.46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636.46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0.712</v>
      </c>
      <c r="F13" s="11"/>
      <c r="G13" s="13">
        <v>28.92</v>
      </c>
      <c r="H13" s="13">
        <f ca="1">ROUND(INDIRECT(ADDRESS(ROW()+(0), COLUMN()+(-3), 1))*INDIRECT(ADDRESS(ROW()+(0), COLUMN()+(-1), 1)), 2)</f>
        <v>20.59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0.712</v>
      </c>
      <c r="F14" s="12"/>
      <c r="G14" s="14">
        <v>25.48</v>
      </c>
      <c r="H14" s="14">
        <f ca="1">ROUND(INDIRECT(ADDRESS(ROW()+(0), COLUMN()+(-3), 1))*INDIRECT(ADDRESS(ROW()+(0), COLUMN()+(-1), 1)), 2)</f>
        <v>18.14</v>
      </c>
      <c r="I14" s="14"/>
    </row>
    <row r="15" spans="1:9" ht="13.50" thickBot="1" customHeight="1">
      <c r="A15" s="15"/>
      <c r="B15" s="15"/>
      <c r="C15" s="15"/>
      <c r="D15" s="15"/>
      <c r="E15" s="9" t="s">
        <v>23</v>
      </c>
      <c r="F15" s="9"/>
      <c r="G15" s="9"/>
      <c r="H15" s="17">
        <f ca="1">ROUND(SUM(INDIRECT(ADDRESS(ROW()+(-1), COLUMN()+(0), 1)),INDIRECT(ADDRESS(ROW()+(-2), COLUMN()+(0), 1))), 2)</f>
        <v>38.73</v>
      </c>
      <c r="I15" s="17"/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5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2"/>
      <c r="G17" s="14">
        <f ca="1">ROUND(SUM(INDIRECT(ADDRESS(ROW()+(-2), COLUMN()+(1), 1)),INDIRECT(ADDRESS(ROW()+(-6), COLUMN()+(1), 1))), 2)</f>
        <v>675.19</v>
      </c>
      <c r="H17" s="14">
        <f ca="1">ROUND(INDIRECT(ADDRESS(ROW()+(0), COLUMN()+(-3), 1))*INDIRECT(ADDRESS(ROW()+(0), COLUMN()+(-1), 1))/100, 2)</f>
        <v>13.5</v>
      </c>
      <c r="I17" s="14"/>
    </row>
    <row r="18" spans="1:9" ht="13.50" thickBot="1" customHeight="1">
      <c r="A18" s="21" t="s">
        <v>27</v>
      </c>
      <c r="B18" s="21"/>
      <c r="C18" s="22"/>
      <c r="D18" s="23"/>
      <c r="E18" s="24" t="s">
        <v>28</v>
      </c>
      <c r="F18" s="24"/>
      <c r="G18" s="25"/>
      <c r="H18" s="26">
        <f ca="1">ROUND(SUM(INDIRECT(ADDRESS(ROW()+(-1), COLUMN()+(0), 1)),INDIRECT(ADDRESS(ROW()+(-3), COLUMN()+(0), 1)),INDIRECT(ADDRESS(ROW()+(-7), COLUMN()+(0), 1))), 2)</f>
        <v>688.69</v>
      </c>
      <c r="I18" s="26"/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 t="s">
        <v>31</v>
      </c>
      <c r="G21" s="27"/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1.11202e+006</v>
      </c>
      <c r="F22" s="29">
        <v>1.11202e+006</v>
      </c>
      <c r="G22" s="29"/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6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G15"/>
    <mergeCell ref="H15:I15"/>
    <mergeCell ref="A16:B16"/>
    <mergeCell ref="D16:F16"/>
    <mergeCell ref="H16:I16"/>
    <mergeCell ref="A17:B17"/>
    <mergeCell ref="E17:F17"/>
    <mergeCell ref="H17:I17"/>
    <mergeCell ref="A18:D18"/>
    <mergeCell ref="E18:G18"/>
    <mergeCell ref="H18:I18"/>
    <mergeCell ref="A21:D21"/>
    <mergeCell ref="F21:H21"/>
    <mergeCell ref="A22:D22"/>
    <mergeCell ref="E22:E23"/>
    <mergeCell ref="F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