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<sst xmlns="http://schemas.openxmlformats.org/spreadsheetml/2006/main" count="42" uniqueCount="42">
  <si>
    <t xml:space="preserve"/>
  </si>
  <si>
    <t xml:space="preserve">IVG100</t>
  </si>
  <si>
    <t xml:space="preserve">m</t>
  </si>
  <si>
    <t xml:space="preserve">Conducte per a ventilació i extracció de fums. Sistema "DINAK".</t>
  </si>
  <si>
    <r>
      <rPr>
        <sz val="8.25"/>
        <color rgb="FF000000"/>
        <rFont val="Arial"/>
        <family val="2"/>
      </rPr>
      <t xml:space="preserve">Conducte per a ventilació i extracció de fums, format per tub de paret simple d'acer inoxidable AISI 304 amb cèrcol d'estanquitat, gamma XT, "DINAK", de 125 mm de diàmetre interior, resistència al foc E600 90 segons UNE-EN 13501-4, temperatura màxima de 200°C, pressió de treball de fins 5000 Pa. Inclús accessoris i material auxiliar para muntatge i subjecció a l'obra.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</si>
  <si>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</si>
  <si>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</si>
  <si>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</si>
  <si>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</si>
  <si>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</si>
  <si>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</si>
  <si>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</si>
  <si>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mt20din311m</t>
  </si>
  <si>
    <t xml:space="preserve">U</t>
  </si>
  <si>
    <t xml:space="preserve">Material auxiliar per a muntatge i subjecció a l'obra d'els tubs de paret simple d'acer inoxidable AISI 304 amb cèrcol d'estanquitat, gamma XT, "DINAK", de 125 mm de diàmetre interior.</t>
  </si>
  <si>
    <t xml:space="preserve">mt20din310mp</t>
  </si>
  <si>
    <t xml:space="preserve">m</t>
  </si>
  <si>
    <t xml:space="preserve">Tub de paret simple d'acer inoxidable AISI 304 amb cèrcol d'estanquitat, gamma XT, "DINAK", de 125 mm de diàmetre interior, resistència al foc E600 90 segons UNE-EN 13501-4, temperatura màxima de 200°C, pressió de treball de fins 5000 Pa, segons UNE-EN 1856-1, amb el preu incrementat el 75% en concepte d'accessoris.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</si>
  <si>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</si>
  <si>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</si>
  <si>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</si>
  <si>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</si>
  <si>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</si>
  <si>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</si>
  <si>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</si>
  <si>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</si>
  <si>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</si>
  <si>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</si>
  <si>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</si>
  <si>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</si>
  <si>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35,45€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</si>
  <si>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</si>
  <si>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</si>
  <si>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</si>
  <si>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</si>
  <si>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</si>
  <si>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1856-1:2009</t>
  </si>
  <si>
    <t xml:space="preserve">2+/4</t>
  </si>
  <si>
    <t xml:space="preserve">Chimeneas. Requisitos para chimeneas metálicas. Parte 1: Chimeneas modulares.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</si>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</sst>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6.46" customWidth="1"/>
    <col min="4" max="4" width="74.80" customWidth="1"/>
    <col min="5" max="5" width="11.73" customWidth="1"/>
    <col min="6" max="6" width="1.02" customWidth="1"/>
    <col min="7" max="7" width="11.22" customWidth="1"/>
    <col min="8" max="8" width="1.02"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45.00" thickBot="1" customHeight="1">
      <c r="A5" s="5" t="s">
        <v>4</v>
      </c>
      <c r="B5" s="5"/>
      <c r="C5" s="5"/>
      <c r="D5" s="5"/>
      <c r="E5" s="5"/>
      <c r="F5" s="5"/>
      <c r="G5" s="5"/>
      <c r="H5" s="5"/>
      <c r="I5" s="5"/>
    </row>
    <row r="8" spans="1:9" ht="24.00" thickBot="1" customHeight="1">
      <c r="A8" s="6" t="s">
        <v>5</v>
      </c>
      <c r="B8" s="6"/>
      <c r="C8" s="6" t="s">
        <v>6</v>
      </c>
      <c r="D8" s="6" t="s">
        <v>7</v>
      </c>
      <c r="E8" s="7" t="s">
        <v>8</v>
      </c>
      <c r="F8" s="7"/>
      <c r="G8" s="7" t="s">
        <v>9</v>
      </c>
      <c r="H8" s="7" t="s">
        <v>10</v>
      </c>
      <c r="I8" s="7"/>
    </row>
    <row r="9" spans="1:9" ht="13.50" thickBot="1" customHeight="1">
      <c r="A9" s="8">
        <v>1</v>
      </c>
      <c r="B9" s="8"/>
      <c r="C9" s="8"/>
      <c r="D9" s="9" t="s">
        <v>11</v>
      </c>
      <c r="E9" s="9"/>
      <c r="F9" s="9"/>
      <c r="G9" s="8"/>
      <c r="H9" s="8"/>
      <c r="I9" s="8"/>
    </row>
    <row r="10" spans="1:9" ht="34.50" thickBot="1" customHeight="1">
      <c r="A10" s="1" t="s">
        <v>12</v>
      </c>
      <c r="B10" s="1"/>
      <c r="C10" s="10" t="s">
        <v>13</v>
      </c>
      <c r="D10" s="1" t="s">
        <v>14</v>
      </c>
      <c r="E10" s="11">
        <v>1</v>
      </c>
      <c r="F10" s="11"/>
      <c r="G10" s="12">
        <v>4.14</v>
      </c>
      <c r="H10" s="12">
        <f ca="1">ROUND(INDIRECT(ADDRESS(ROW()+(0), COLUMN()+(-3), 1))*INDIRECT(ADDRESS(ROW()+(0), COLUMN()+(-1), 1)), 2)</f>
        <v>4.14</v>
      </c>
      <c r="I10" s="12"/>
    </row>
    <row r="11" spans="1:9" ht="45.00" thickBot="1" customHeight="1">
      <c r="A11" s="1" t="s">
        <v>15</v>
      </c>
      <c r="B11" s="1"/>
      <c r="C11" s="10" t="s">
        <v>16</v>
      </c>
      <c r="D11" s="1" t="s">
        <v>17</v>
      </c>
      <c r="E11" s="13">
        <v>1</v>
      </c>
      <c r="F11" s="13"/>
      <c r="G11" s="14">
        <v>120.72</v>
      </c>
      <c r="H11" s="14">
        <f ca="1">ROUND(INDIRECT(ADDRESS(ROW()+(0), COLUMN()+(-3), 1))*INDIRECT(ADDRESS(ROW()+(0), COLUMN()+(-1), 1)), 2)</f>
        <v>120.72</v>
      </c>
      <c r="I11" s="14"/>
    </row>
    <row r="12" spans="1:9" ht="13.50" thickBot="1" customHeight="1">
      <c r="A12" s="15"/>
      <c r="B12" s="15"/>
      <c r="C12" s="15"/>
      <c r="D12" s="15"/>
      <c r="E12" s="9" t="s">
        <v>18</v>
      </c>
      <c r="F12" s="9"/>
      <c r="G12" s="9"/>
      <c r="H12" s="17">
        <f ca="1">ROUND(SUM(INDIRECT(ADDRESS(ROW()+(-1), COLUMN()+(0), 1)),INDIRECT(ADDRESS(ROW()+(-2), COLUMN()+(0), 1))), 2)</f>
        <v>124.86</v>
      </c>
      <c r="I12" s="17"/>
    </row>
    <row r="13" spans="1:9" ht="13.50" thickBot="1" customHeight="1">
      <c r="A13" s="15">
        <v>2</v>
      </c>
      <c r="B13" s="15"/>
      <c r="C13" s="15"/>
      <c r="D13" s="18" t="s">
        <v>19</v>
      </c>
      <c r="E13" s="18"/>
      <c r="F13" s="18"/>
      <c r="G13" s="15"/>
      <c r="H13" s="15"/>
      <c r="I13" s="15"/>
    </row>
    <row r="14" spans="1:9" ht="13.50" thickBot="1" customHeight="1">
      <c r="A14" s="1" t="s">
        <v>20</v>
      </c>
      <c r="B14" s="1"/>
      <c r="C14" s="10" t="s">
        <v>21</v>
      </c>
      <c r="D14" s="1" t="s">
        <v>22</v>
      </c>
      <c r="E14" s="11">
        <v>0.505</v>
      </c>
      <c r="F14" s="11"/>
      <c r="G14" s="12">
        <v>29.34</v>
      </c>
      <c r="H14" s="12">
        <f ca="1">ROUND(INDIRECT(ADDRESS(ROW()+(0), COLUMN()+(-3), 1))*INDIRECT(ADDRESS(ROW()+(0), COLUMN()+(-1), 1)), 2)</f>
        <v>14.82</v>
      </c>
      <c r="I14" s="12"/>
    </row>
    <row r="15" spans="1:9" ht="13.50" thickBot="1" customHeight="1">
      <c r="A15" s="1" t="s">
        <v>23</v>
      </c>
      <c r="B15" s="1"/>
      <c r="C15" s="10" t="s">
        <v>24</v>
      </c>
      <c r="D15" s="1" t="s">
        <v>25</v>
      </c>
      <c r="E15" s="13">
        <v>0.453</v>
      </c>
      <c r="F15" s="13"/>
      <c r="G15" s="14">
        <v>25.25</v>
      </c>
      <c r="H15" s="14">
        <f ca="1">ROUND(INDIRECT(ADDRESS(ROW()+(0), COLUMN()+(-3), 1))*INDIRECT(ADDRESS(ROW()+(0), COLUMN()+(-1), 1)), 2)</f>
        <v>11.44</v>
      </c>
      <c r="I15" s="14"/>
    </row>
    <row r="16" spans="1:9" ht="13.50" thickBot="1" customHeight="1">
      <c r="A16" s="15"/>
      <c r="B16" s="15"/>
      <c r="C16" s="15"/>
      <c r="D16" s="15"/>
      <c r="E16" s="9" t="s">
        <v>26</v>
      </c>
      <c r="F16" s="9"/>
      <c r="G16" s="9"/>
      <c r="H16" s="17">
        <f ca="1">ROUND(SUM(INDIRECT(ADDRESS(ROW()+(-1), COLUMN()+(0), 1)),INDIRECT(ADDRESS(ROW()+(-2), COLUMN()+(0), 1))), 2)</f>
        <v>26.26</v>
      </c>
      <c r="I16" s="17"/>
    </row>
    <row r="17" spans="1:9" ht="13.50" thickBot="1" customHeight="1">
      <c r="A17" s="15">
        <v>3</v>
      </c>
      <c r="B17" s="15"/>
      <c r="C17" s="15"/>
      <c r="D17" s="18" t="s">
        <v>27</v>
      </c>
      <c r="E17" s="18"/>
      <c r="F17" s="18"/>
      <c r="G17" s="15"/>
      <c r="H17" s="15"/>
      <c r="I17" s="15"/>
    </row>
    <row r="18" spans="1:9" ht="13.50" thickBot="1" customHeight="1">
      <c r="A18" s="19"/>
      <c r="B18" s="19"/>
      <c r="C18" s="20" t="s">
        <v>28</v>
      </c>
      <c r="D18" s="19" t="s">
        <v>29</v>
      </c>
      <c r="E18" s="13">
        <v>2</v>
      </c>
      <c r="F18" s="13"/>
      <c r="G18" s="14">
        <f ca="1">ROUND(SUM(INDIRECT(ADDRESS(ROW()+(-2), COLUMN()+(1), 1)),INDIRECT(ADDRESS(ROW()+(-6), COLUMN()+(1), 1))), 2)</f>
        <v>151.12</v>
      </c>
      <c r="H18" s="14">
        <f ca="1">ROUND(INDIRECT(ADDRESS(ROW()+(0), COLUMN()+(-3), 1))*INDIRECT(ADDRESS(ROW()+(0), COLUMN()+(-1), 1))/100, 2)</f>
        <v>3.02</v>
      </c>
      <c r="I18" s="14"/>
    </row>
    <row r="19" spans="1:9" ht="13.50" thickBot="1" customHeight="1">
      <c r="A19" s="21" t="s">
        <v>30</v>
      </c>
      <c r="B19" s="21"/>
      <c r="C19" s="22"/>
      <c r="D19" s="23"/>
      <c r="E19" s="24" t="s">
        <v>31</v>
      </c>
      <c r="F19" s="24"/>
      <c r="G19" s="25"/>
      <c r="H19" s="26">
        <f ca="1">ROUND(SUM(INDIRECT(ADDRESS(ROW()+(-1), COLUMN()+(0), 1)),INDIRECT(ADDRESS(ROW()+(-3), COLUMN()+(0), 1)),INDIRECT(ADDRESS(ROW()+(-7), COLUMN()+(0), 1))), 2)</f>
        <v>154.14</v>
      </c>
      <c r="I19" s="26"/>
    </row>
    <row r="22" spans="1:9" ht="13.50" thickBot="1" customHeight="1">
      <c r="A22" s="27" t="s">
        <v>32</v>
      </c>
      <c r="B22" s="27"/>
      <c r="C22" s="27"/>
      <c r="D22" s="27"/>
      <c r="E22" s="27" t="s">
        <v>33</v>
      </c>
      <c r="F22" s="27" t="s">
        <v>34</v>
      </c>
      <c r="G22" s="27"/>
      <c r="H22" s="27"/>
      <c r="I22" s="27" t="s">
        <v>35</v>
      </c>
    </row>
    <row r="23" spans="1:9" ht="13.50" thickBot="1" customHeight="1">
      <c r="A23" s="28" t="s">
        <v>36</v>
      </c>
      <c r="B23" s="28"/>
      <c r="C23" s="28"/>
      <c r="D23" s="28"/>
      <c r="E23" s="29">
        <v>132010</v>
      </c>
      <c r="F23" s="29">
        <v>132011</v>
      </c>
      <c r="G23" s="29"/>
      <c r="H23" s="29"/>
      <c r="I23" s="29" t="s">
        <v>37</v>
      </c>
    </row>
    <row r="24" spans="1:9" ht="13.50" thickBot="1" customHeight="1">
      <c r="A24" s="30" t="s">
        <v>38</v>
      </c>
      <c r="B24" s="30"/>
      <c r="C24" s="30"/>
      <c r="D24" s="30"/>
      <c r="E24" s="31"/>
      <c r="F24" s="31"/>
      <c r="G24" s="31"/>
      <c r="H24" s="31"/>
      <c r="I24" s="31"/>
    </row>
    <row r="27" spans="1:1" ht="33.75" thickBot="1" customHeight="1">
      <c r="A27" s="1" t="s">
        <v>39</v>
      </c>
      <c r="B27" s="1"/>
      <c r="C27" s="1"/>
      <c r="D27" s="1"/>
      <c r="E27" s="1"/>
      <c r="F27" s="1"/>
      <c r="G27" s="1"/>
      <c r="H27" s="1"/>
      <c r="I27" s="1"/>
    </row>
    <row r="28" spans="1:1" ht="33.75" thickBot="1" customHeight="1">
      <c r="A28" s="1" t="s">
        <v>40</v>
      </c>
      <c r="B28" s="1"/>
      <c r="C28" s="1"/>
      <c r="D28" s="1"/>
      <c r="E28" s="1"/>
      <c r="F28" s="1"/>
      <c r="G28" s="1"/>
      <c r="H28" s="1"/>
      <c r="I28" s="1"/>
    </row>
    <row r="29" spans="1:1" ht="33.75" thickBot="1" customHeight="1">
      <c r="A29" s="1" t="s">
        <v>41</v>
      </c>
      <c r="B29" s="1"/>
      <c r="C29" s="1"/>
      <c r="D29" s="1"/>
      <c r="E29" s="1"/>
      <c r="F29" s="1"/>
      <c r="G29" s="1"/>
      <c r="H29" s="1"/>
      <c r="I29" s="1"/>
    </row>
  </sheetData>
  <mergeCells count="49">
    <mergeCell ref="A1:I1"/>
    <mergeCell ref="C3:I3"/>
    <mergeCell ref="A5:I5"/>
    <mergeCell ref="A8:B8"/>
    <mergeCell ref="E8:F8"/>
    <mergeCell ref="H8:I8"/>
    <mergeCell ref="A9:B9"/>
    <mergeCell ref="D9:F9"/>
    <mergeCell ref="H9:I9"/>
    <mergeCell ref="A10:B10"/>
    <mergeCell ref="E10:F10"/>
    <mergeCell ref="H10:I10"/>
    <mergeCell ref="A11:B11"/>
    <mergeCell ref="E11:F11"/>
    <mergeCell ref="H11:I11"/>
    <mergeCell ref="A12:B12"/>
    <mergeCell ref="E12:G12"/>
    <mergeCell ref="H12:I12"/>
    <mergeCell ref="A13:B13"/>
    <mergeCell ref="D13:F13"/>
    <mergeCell ref="H13:I13"/>
    <mergeCell ref="A14:B14"/>
    <mergeCell ref="E14:F14"/>
    <mergeCell ref="H14:I14"/>
    <mergeCell ref="A15:B15"/>
    <mergeCell ref="E15:F15"/>
    <mergeCell ref="H15:I15"/>
    <mergeCell ref="A16:B16"/>
    <mergeCell ref="E16:G16"/>
    <mergeCell ref="H16:I16"/>
    <mergeCell ref="A17:B17"/>
    <mergeCell ref="D17:F17"/>
    <mergeCell ref="H17:I17"/>
    <mergeCell ref="A18:B18"/>
    <mergeCell ref="E18:F18"/>
    <mergeCell ref="H18:I18"/>
    <mergeCell ref="A19:D19"/>
    <mergeCell ref="E19:G19"/>
    <mergeCell ref="H19:I19"/>
    <mergeCell ref="A22:D22"/>
    <mergeCell ref="F22:H22"/>
    <mergeCell ref="A23:D23"/>
    <mergeCell ref="E23:E24"/>
    <mergeCell ref="F23:H24"/>
    <mergeCell ref="I23:I24"/>
    <mergeCell ref="A24:D24"/>
    <mergeCell ref="A27:I27"/>
    <mergeCell ref="A28:I28"/>
    <mergeCell ref="A29:I29"/>
  </mergeCells>
  <pageMargins left="0.147638" right="0.147638" top="0.206693" bottom="0.206693" header="0.0" footer="0.0"/>
  <pageSetup paperSize="9" orientation="portrait"/>
  <rowBreaks count="0" manualBreakCount="0">
    </rowBreaks>
</worksheet>
</file>