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<sst xmlns="http://schemas.openxmlformats.org/spreadsheetml/2006/main" count="74" uniqueCount="74">
  <si>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</si>
  <si>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ISC020</t>
  </si>
  <si>
    <t xml:space="preserve">m</t>
  </si>
  <si>
    <t xml:space="preserve">Canaló ocult en zona intermèdia del faldó.</t>
  </si>
  <si>
    <r>
      <rPr>
        <sz val="8.25"/>
        <color rgb="FF000000"/>
        <rFont val="Arial"/>
        <family val="2"/>
      </rPr>
      <t xml:space="preserve">Canaló ocult situat en la zona intermèdia del faldó, de peces preformades de planxa de zinc de 1,60 mm d'espessor i 1250 mm de desenvolupament i valona de plom, amb unions soldades, fixat amb claus sobre encaixonat de maó ceràmic foradat doble, de 14 cm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</si>
  <si>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</si>
  <si>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</si>
  <si>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</si>
  <si>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</si>
  <si>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</si>
  <si>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</si>
  <si>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</si>
  <si>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</si>
  <si>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</si>
  <si>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</si>
  <si>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</si>
  <si>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</si>
  <si>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</si>
  <si>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</si>
  <si>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</si>
  <si>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</si>
  <si>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mt13vaz020a</t>
  </si>
  <si>
    <t xml:space="preserve">m</t>
  </si>
  <si>
    <t xml:space="preserve">Peces preformades de planxa de zinc de 1,6 mm d'espessor i 1250 mm de desenvolupament, per a formació de canaló ocult en coberta inclinada. Inclús peces especials.</t>
  </si>
  <si>
    <t xml:space="preserve">mt13vap021a</t>
  </si>
  <si>
    <t xml:space="preserve">U</t>
  </si>
  <si>
    <t xml:space="preserve">Claus d'acer galvanitzat de 3 mm de diàmetre i 50 mm de longitud, amb junt estanc de plom, per a fixació de peces preformades en canaló ocult.</t>
  </si>
  <si>
    <t xml:space="preserve">mt13vap010c</t>
  </si>
  <si>
    <t xml:space="preserve">m²</t>
  </si>
  <si>
    <t xml:space="preserve">Planxa de plom laminat de 2 mm d'espessor.</t>
  </si>
  <si>
    <t xml:space="preserve">mt14pap100b</t>
  </si>
  <si>
    <t xml:space="preserve">kg</t>
  </si>
  <si>
    <t xml:space="preserve">Emulsió asfàltica de base aquosa, tipus EA segons UNE 104231.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</si>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</sst>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29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10.15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0.09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4.81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19.92</v>
      </c>
      <c r="I13" s="12">
        <f ca="1">ROUND(INDIRECT(ADDRESS(ROW()+(0), COLUMN()+(-4), 1))*INDIRECT(ADDRESS(ROW()+(0), COLUMN()+(-1), 1)), 2)</f>
        <v>21.91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0.7</v>
      </c>
      <c r="F15" s="11"/>
      <c r="G15" s="11"/>
      <c r="H15" s="12">
        <v>35.12</v>
      </c>
      <c r="I15" s="12">
        <f ca="1">ROUND(INDIRECT(ADDRESS(ROW()+(0), COLUMN()+(-4), 1))*INDIRECT(ADDRESS(ROW()+(0), COLUMN()+(-1), 1)), 2)</f>
        <v>24.58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</v>
      </c>
      <c r="F16" s="13"/>
      <c r="G16" s="13"/>
      <c r="H16" s="14">
        <v>2.82</v>
      </c>
      <c r="I16" s="14">
        <f ca="1">ROUND(INDIRECT(ADDRESS(ROW()+(0), COLUMN()+(-4), 1))*INDIRECT(ADDRESS(ROW()+(0), COLUMN()+(-1), 1)), 2)</f>
        <v>0.56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62.39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0.116</v>
      </c>
      <c r="F19" s="13"/>
      <c r="G19" s="13"/>
      <c r="H19" s="14">
        <v>3.42</v>
      </c>
      <c r="I19" s="14">
        <f ca="1">ROUND(INDIRECT(ADDRESS(ROW()+(0), COLUMN()+(-4), 1))*INDIRECT(ADDRESS(ROW()+(0), COLUMN()+(-1), 1)), 2)</f>
        <v>0.4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0.4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0.392</v>
      </c>
      <c r="F22" s="11"/>
      <c r="G22" s="11"/>
      <c r="H22" s="12">
        <v>29.67</v>
      </c>
      <c r="I22" s="12">
        <f ca="1">ROUND(INDIRECT(ADDRESS(ROW()+(0), COLUMN()+(-4), 1))*INDIRECT(ADDRESS(ROW()+(0), COLUMN()+(-1), 1)), 2)</f>
        <v>11.63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0.392</v>
      </c>
      <c r="F23" s="11"/>
      <c r="G23" s="11"/>
      <c r="H23" s="12">
        <v>26.39</v>
      </c>
      <c r="I23" s="12">
        <f ca="1">ROUND(INDIRECT(ADDRESS(ROW()+(0), COLUMN()+(-4), 1))*INDIRECT(ADDRESS(ROW()+(0), COLUMN()+(-1), 1)), 2)</f>
        <v>10.34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0.509</v>
      </c>
      <c r="F24" s="11"/>
      <c r="G24" s="11"/>
      <c r="H24" s="12">
        <v>24.86</v>
      </c>
      <c r="I24" s="12">
        <f ca="1">ROUND(INDIRECT(ADDRESS(ROW()+(0), COLUMN()+(-4), 1))*INDIRECT(ADDRESS(ROW()+(0), COLUMN()+(-1), 1)), 2)</f>
        <v>12.65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0.131</v>
      </c>
      <c r="F25" s="11"/>
      <c r="G25" s="11"/>
      <c r="H25" s="12">
        <v>29.67</v>
      </c>
      <c r="I25" s="12">
        <f ca="1">ROUND(INDIRECT(ADDRESS(ROW()+(0), COLUMN()+(-4), 1))*INDIRECT(ADDRESS(ROW()+(0), COLUMN()+(-1), 1)), 2)</f>
        <v>3.89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0.131</v>
      </c>
      <c r="F26" s="13"/>
      <c r="G26" s="13"/>
      <c r="H26" s="14">
        <v>26.39</v>
      </c>
      <c r="I26" s="14">
        <f ca="1">ROUND(INDIRECT(ADDRESS(ROW()+(0), COLUMN()+(-4), 1))*INDIRECT(ADDRESS(ROW()+(0), COLUMN()+(-1), 1)), 2)</f>
        <v>3.46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41.97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1)),INDIRECT(ADDRESS(ROW()+(-9), COLUMN()+(1), 1)),INDIRECT(ADDRESS(ROW()+(-12), COLUMN()+(1), 1))), 2)</f>
        <v>104.76</v>
      </c>
      <c r="I29" s="14">
        <f ca="1">ROUND(INDIRECT(ADDRESS(ROW()+(0), COLUMN()+(-4), 1))*INDIRECT(ADDRESS(ROW()+(0), COLUMN()+(-1), 1))/100, 2)</f>
        <v>2.1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1)),INDIRECT(ADDRESS(ROW()+(-10), COLUMN()+(0), 1)),INDIRECT(ADDRESS(ROW()+(-13), COLUMN()+(0), 1))), 2)</f>
        <v>106.86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1.06202e+06</v>
      </c>
      <c r="G34" s="29">
        <v>1.06202e+06</v>
      </c>
      <c r="H34" s="29"/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1.18202e+06</v>
      </c>
      <c r="G36" s="29">
        <v>1.18202e+06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