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<sst xmlns="http://schemas.openxmlformats.org/spreadsheetml/2006/main" count="26" uniqueCount="26">
  <si>
    <t xml:space="preserve"/>
  </si>
  <si>
    <t xml:space="preserve">IOX220</t>
  </si>
  <si>
    <t xml:space="preserve">U</t>
  </si>
  <si>
    <t xml:space="preserve">Extintor mòbil de neu carbònica CO2.</t>
  </si>
  <si>
    <r>
      <rPr>
        <sz val="8.25"/>
        <color rgb="FF000000"/>
        <rFont val="Arial"/>
        <family val="2"/>
      </rPr>
      <t xml:space="preserve">Extintor mòbil de neu carbònica CO2, amb dues botelles de 10 kg d'agent extintor, d'eficàcia 89B, amb carro, cascos d'acer amb acabat exterior amb pintura epoxi color vermell, vàlvules de palanca, anelles de seguretat, mànegues i trompes difusores.</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</si>
  <si>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</si>
  <si>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</si>
  <si>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</si>
  <si>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</si>
  <si>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</si>
  <si>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</si>
  <si>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</si>
  <si>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mt41ixo120b</t>
  </si>
  <si>
    <t xml:space="preserve">U</t>
  </si>
  <si>
    <t xml:space="preserve">Extintor mòbil de neu carbònica CO2, amb dues botelles de 10 kg d'agent extintor, d'eficàcia 89B, amb carro, cascos d'acer amb acabat exterior amb pintura epoxi color vermell, vàlvules de palanca, anelles de seguretat, mànegues i trompes difusores, segons UNE-EN 3.</t>
  </si>
  <si>
    <t xml:space="preserve">Subtotal materials:</t>
  </si>
  <si>
    <t xml:space="preserve">Mà d'obra</t>
  </si>
  <si>
    <t xml:space="preserve">mo113</t>
  </si>
  <si>
    <t xml:space="preserve">h</t>
  </si>
  <si>
    <t xml:space="preserve">Peó ordinari construcció.</t>
  </si>
  <si>
    <t xml:space="preserve">Subtotal mà d'obra:</t>
  </si>
  <si>
    <t xml:space="preserve">Costos directes complementaris</t>
  </si>
  <si>
    <t xml:space="preserve">%</t>
  </si>
  <si>
    <t xml:space="preserve">Costos directes complementaris</t>
  </si>
  <si>
    <t xml:space="preserve">Cost de manteniment decennal: 780,35€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</si>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</sst>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4.25" customWidth="1"/>
    <col min="3" max="3" width="0.68" customWidth="1"/>
    <col min="4" max="4" width="5.95" customWidth="1"/>
    <col min="5" max="5" width="76.16" customWidth="1"/>
    <col min="6" max="6" width="12.75" customWidth="1"/>
    <col min="7" max="7" width="11.22"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2">
        <v>1</v>
      </c>
      <c r="G10" s="14">
        <v>307.46</v>
      </c>
      <c r="H10" s="14">
        <f ca="1">ROUND(INDIRECT(ADDRESS(ROW()+(0), COLUMN()+(-2), 1))*INDIRECT(ADDRESS(ROW()+(0), COLUMN()+(-1), 1)), 2)</f>
        <v>307.46</v>
      </c>
    </row>
    <row r="11" spans="1:8" ht="13.50" thickBot="1" customHeight="1">
      <c r="A11" s="15"/>
      <c r="B11" s="15"/>
      <c r="C11" s="15"/>
      <c r="D11" s="15"/>
      <c r="E11" s="15"/>
      <c r="F11" s="9" t="s">
        <v>15</v>
      </c>
      <c r="G11" s="9"/>
      <c r="H11" s="17">
        <f ca="1">ROUND(SUM(INDIRECT(ADDRESS(ROW()+(-1), COLUMN()+(0), 1))), 2)</f>
        <v>307.46</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2">
        <v>0.193</v>
      </c>
      <c r="G13" s="14">
        <v>24.86</v>
      </c>
      <c r="H13" s="14">
        <f ca="1">ROUND(INDIRECT(ADDRESS(ROW()+(0), COLUMN()+(-2), 1))*INDIRECT(ADDRESS(ROW()+(0), COLUMN()+(-1), 1)), 2)</f>
        <v>4.8</v>
      </c>
    </row>
    <row r="14" spans="1:8" ht="13.50" thickBot="1" customHeight="1">
      <c r="A14" s="15"/>
      <c r="B14" s="15"/>
      <c r="C14" s="15"/>
      <c r="D14" s="15"/>
      <c r="E14" s="15"/>
      <c r="F14" s="9" t="s">
        <v>20</v>
      </c>
      <c r="G14" s="9"/>
      <c r="H14" s="17">
        <f ca="1">ROUND(SUM(INDIRECT(ADDRESS(ROW()+(-1), COLUMN()+(0), 1))), 2)</f>
        <v>4.8</v>
      </c>
    </row>
    <row r="15" spans="1:8" ht="13.50" thickBot="1" customHeight="1">
      <c r="A15" s="15">
        <v>3</v>
      </c>
      <c r="B15" s="15"/>
      <c r="C15" s="15"/>
      <c r="D15" s="15"/>
      <c r="E15" s="18" t="s">
        <v>21</v>
      </c>
      <c r="F15" s="18"/>
      <c r="G15" s="15"/>
      <c r="H15" s="15"/>
    </row>
    <row r="16" spans="1:8" ht="13.50" thickBot="1" customHeight="1">
      <c r="A16" s="19"/>
      <c r="B16" s="19"/>
      <c r="C16" s="20" t="s">
        <v>22</v>
      </c>
      <c r="D16" s="20"/>
      <c r="E16" s="19" t="s">
        <v>23</v>
      </c>
      <c r="F16" s="12">
        <v>2</v>
      </c>
      <c r="G16" s="14">
        <f ca="1">ROUND(SUM(INDIRECT(ADDRESS(ROW()+(-2), COLUMN()+(1), 1)),INDIRECT(ADDRESS(ROW()+(-5), COLUMN()+(1), 1))), 2)</f>
        <v>312.26</v>
      </c>
      <c r="H16" s="14">
        <f ca="1">ROUND(INDIRECT(ADDRESS(ROW()+(0), COLUMN()+(-2), 1))*INDIRECT(ADDRESS(ROW()+(0), COLUMN()+(-1), 1))/100, 2)</f>
        <v>6.25</v>
      </c>
    </row>
    <row r="17" spans="1:8" ht="13.50" thickBot="1" customHeight="1">
      <c r="A17" s="21" t="s">
        <v>24</v>
      </c>
      <c r="B17" s="21"/>
      <c r="C17" s="22"/>
      <c r="D17" s="22"/>
      <c r="E17" s="23"/>
      <c r="F17" s="24" t="s">
        <v>25</v>
      </c>
      <c r="G17" s="25"/>
      <c r="H17" s="26">
        <f ca="1">ROUND(SUM(INDIRECT(ADDRESS(ROW()+(-1), COLUMN()+(0), 1)),INDIRECT(ADDRESS(ROW()+(-3), COLUMN()+(0), 1)),INDIRECT(ADDRESS(ROW()+(-6), COLUMN()+(0), 1))), 2)</f>
        <v>318.51</v>
      </c>
    </row>
  </sheetData>
  <mergeCells count="29">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F14:G14"/>
    <mergeCell ref="A15:B15"/>
    <mergeCell ref="C15:D15"/>
    <mergeCell ref="E15:F15"/>
    <mergeCell ref="A16:B16"/>
    <mergeCell ref="C16:D16"/>
    <mergeCell ref="A17:E17"/>
    <mergeCell ref="F17:G17"/>
  </mergeCells>
  <pageMargins left="0.147638" right="0.147638" top="0.206693" bottom="0.206693" header="0.0" footer="0.0"/>
  <pageSetup paperSize="9" orientation="portrait"/>
  <rowBreaks count="0" manualBreakCount="0">
    </rowBreaks>
</worksheet>
</file>