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<sst xmlns="http://schemas.openxmlformats.org/spreadsheetml/2006/main" count="29" uniqueCount="29">
  <si>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</si>
  <si>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III112</t>
  </si>
  <si>
    <t xml:space="preserve">U</t>
  </si>
  <si>
    <t xml:space="preserve">Lluminària quadrada tipus Downlight, amb llum LED. Instal·lació en superfície.</t>
  </si>
  <si>
    <r>
      <rPr>
        <sz val="8.25"/>
        <color rgb="FF000000"/>
        <rFont val="Arial"/>
        <family val="2"/>
      </rPr>
      <t xml:space="preserve">Lluminària quadrada tipus Downlight, no regulable, de 120x120x41 mm, de 8 W, alimentació a 220/240 V i 50-60 Hz, amb llum LED no reemplaçable, temperatura de color 3000 K, òptica formada per reflector recobert amb alumini vaporitzat, acabat molt brillant, d'alt rendiment, feix de llum extensiu 120°, difusor de polimetilmetacrilat (PMMA), cercle embellidor d'alumini injectat, acabat termoesmaltat, de color blanc, índex d'enlluernament unificat menor de 19, índex de reproducció cromàtica major de 80, flux lluminós 561 lúmens, grau de protecció IP43. Instal·lació en superfície.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</si>
  <si>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</si>
  <si>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</si>
  <si>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</si>
  <si>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</si>
  <si>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</si>
  <si>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</si>
  <si>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</si>
  <si>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mt34ldg020a</t>
  </si>
  <si>
    <t xml:space="preserve">U</t>
  </si>
  <si>
    <t xml:space="preserve">Lluminària quadrada tipus Downlight, no regulable, de 120x120x41 mm, de 8 W, alimentació a 220/240 V i 50-60 Hz, amb llum LED no reemplaçable, temperatura de color 3000 K, òptica formada per reflector recobert amb alumini vaporitzat, acabat molt brillant, d'alt rendiment, feix de llum extensiu 120°, difusor de polimetilmetacrilat (PMMA), cercle embellidor d'alumini injectat, acabat termoesmaltat, de color blanc, índex d'enlluernament unificat menor de 19, índex de reproducció cromàtica major de 80, flux lluminós 561 lúmens, grau de protecció IP43.</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</si>
  <si>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</si>
  <si>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</si>
  <si>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</si>
  <si>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</si>
  <si>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</si>
  <si>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</si>
  <si>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</si>
  <si>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</si>
  <si>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</si>
  <si>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</si>
  <si>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</si>
  <si>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</si>
  <si>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13,83€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</si>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</sst>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93" customWidth="1"/>
    <col min="3" max="3" width="0.85" customWidth="1"/>
    <col min="4" max="4" width="6.63" customWidth="1"/>
    <col min="5" max="5" width="77.18"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2">
        <v>1</v>
      </c>
      <c r="G10" s="14">
        <v>23.37</v>
      </c>
      <c r="H10" s="14">
        <f ca="1">ROUND(INDIRECT(ADDRESS(ROW()+(0), COLUMN()+(-2), 1))*INDIRECT(ADDRESS(ROW()+(0), COLUMN()+(-1), 1)), 2)</f>
        <v>23.37</v>
      </c>
    </row>
    <row r="11" spans="1:8" ht="13.50" thickBot="1" customHeight="1">
      <c r="A11" s="15"/>
      <c r="B11" s="15"/>
      <c r="C11" s="15"/>
      <c r="D11" s="15"/>
      <c r="E11" s="15"/>
      <c r="F11" s="9" t="s">
        <v>15</v>
      </c>
      <c r="G11" s="9"/>
      <c r="H11" s="17">
        <f ca="1">ROUND(SUM(INDIRECT(ADDRESS(ROW()+(-1), COLUMN()+(0), 1))), 2)</f>
        <v>23.37</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0.193</v>
      </c>
      <c r="G13" s="13">
        <v>29.34</v>
      </c>
      <c r="H13" s="13">
        <f ca="1">ROUND(INDIRECT(ADDRESS(ROW()+(0), COLUMN()+(-2), 1))*INDIRECT(ADDRESS(ROW()+(0), COLUMN()+(-1), 1)), 2)</f>
        <v>5.66</v>
      </c>
    </row>
    <row r="14" spans="1:8" ht="13.50" thickBot="1" customHeight="1">
      <c r="A14" s="1" t="s">
        <v>20</v>
      </c>
      <c r="B14" s="1"/>
      <c r="C14" s="1"/>
      <c r="D14" s="10" t="s">
        <v>21</v>
      </c>
      <c r="E14" s="1" t="s">
        <v>22</v>
      </c>
      <c r="F14" s="12">
        <v>0.193</v>
      </c>
      <c r="G14" s="14">
        <v>25.25</v>
      </c>
      <c r="H14" s="14">
        <f ca="1">ROUND(INDIRECT(ADDRESS(ROW()+(0), COLUMN()+(-2), 1))*INDIRECT(ADDRESS(ROW()+(0), COLUMN()+(-1), 1)), 2)</f>
        <v>4.87</v>
      </c>
    </row>
    <row r="15" spans="1:8" ht="13.50" thickBot="1" customHeight="1">
      <c r="A15" s="15"/>
      <c r="B15" s="15"/>
      <c r="C15" s="15"/>
      <c r="D15" s="15"/>
      <c r="E15" s="15"/>
      <c r="F15" s="9" t="s">
        <v>23</v>
      </c>
      <c r="G15" s="9"/>
      <c r="H15" s="17">
        <f ca="1">ROUND(SUM(INDIRECT(ADDRESS(ROW()+(-1), COLUMN()+(0), 1)),INDIRECT(ADDRESS(ROW()+(-2), COLUMN()+(0), 1))), 2)</f>
        <v>10.53</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33.9</v>
      </c>
      <c r="H17" s="14">
        <f ca="1">ROUND(INDIRECT(ADDRESS(ROW()+(0), COLUMN()+(-2), 1))*INDIRECT(ADDRESS(ROW()+(0), COLUMN()+(-1), 1))/100, 2)</f>
        <v>0.68</v>
      </c>
    </row>
    <row r="18" spans="1:8" ht="13.50" thickBot="1" customHeight="1">
      <c r="A18" s="21" t="s">
        <v>27</v>
      </c>
      <c r="B18" s="21"/>
      <c r="C18" s="21"/>
      <c r="D18" s="22"/>
      <c r="E18" s="23"/>
      <c r="F18" s="24" t="s">
        <v>28</v>
      </c>
      <c r="G18" s="25"/>
      <c r="H18" s="26">
        <f ca="1">ROUND(SUM(INDIRECT(ADDRESS(ROW()+(-1), COLUMN()+(0), 1)),INDIRECT(ADDRESS(ROW()+(-3), COLUMN()+(0), 1)),INDIRECT(ADDRESS(ROW()+(-7), COLUMN()+(0), 1))), 2)</f>
        <v>34.58</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