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<sst xmlns="http://schemas.openxmlformats.org/spreadsheetml/2006/main" count="29" uniqueCount="29">
  <si>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</si>
  <si>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</si>
  <si>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</si>
  <si>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</si>
  <si>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16 W, alimentació a 220/240 V i 50-60 Hz, de 128 mm de diàmetre d'encastament i 120 mm d'altura, amb llum LED no reemplaçable, temperatura de color 3000 K, òptica formada per reflector recobert amb alumini vaporitzat, acabat molt brillant, d'alt rendiment, feix de llum extensiu 72°, cercle embellidor d'alumini injectat, acabat termoesmaltat, de color blanc, índex d'enlluernament unificat menor de 21, índex de reproducció cromàtica major de 90, flux lluminós 1311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</si>
  <si>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</si>
  <si>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</si>
  <si>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</si>
  <si>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</si>
  <si>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</si>
  <si>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</si>
  <si>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</si>
  <si>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mt34lle020aa</t>
  </si>
  <si>
    <t xml:space="preserve">U</t>
  </si>
  <si>
    <t xml:space="preserve">Lluminària circular fixa de sostre tipus Downlight, no regulable, de 16 W, alimentació a 220/240 V i 50-60 Hz, de 128 mm de diàmetre d'encastament i 120 mm d'altura, amb llum LED no reemplaçable, temperatura de color 3000 K, òptica formada per reflector recobert amb alumini vaporitzat, acabat molt brillant, d'alt rendiment, feix de llum extensiu 72°, cercle embellidor d'alumini injectat, acabat termoesmaltat, de color blanc, índex d'enlluernament unificat menor de 21, índex de reproducció cromàtica major de 90, flux lluminós 1311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</si>
  <si>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</si>
  <si>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</si>
  <si>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</si>
  <si>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</si>
  <si>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</si>
  <si>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</si>
  <si>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</si>
  <si>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</si>
  <si>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</si>
  <si>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</si>
  <si>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</si>
  <si>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</si>
  <si>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80,22€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</si>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</sst>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175.55</v>
      </c>
      <c r="H10" s="14">
        <f ca="1">ROUND(INDIRECT(ADDRESS(ROW()+(0), COLUMN()+(-2), 1))*INDIRECT(ADDRESS(ROW()+(0), COLUMN()+(-1), 1)), 2)</f>
        <v>175.55</v>
      </c>
    </row>
    <row r="11" spans="1:8" ht="13.50" thickBot="1" customHeight="1">
      <c r="A11" s="15"/>
      <c r="B11" s="15"/>
      <c r="C11" s="15"/>
      <c r="D11" s="15"/>
      <c r="E11" s="15"/>
      <c r="F11" s="9" t="s">
        <v>15</v>
      </c>
      <c r="G11" s="9"/>
      <c r="H11" s="17">
        <f ca="1">ROUND(SUM(INDIRECT(ADDRESS(ROW()+(-1), COLUMN()+(0), 1))), 2)</f>
        <v>175.55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0.386</v>
      </c>
      <c r="G13" s="13">
        <v>29.34</v>
      </c>
      <c r="H13" s="13">
        <f ca="1">ROUND(INDIRECT(ADDRESS(ROW()+(0), COLUMN()+(-2), 1))*INDIRECT(ADDRESS(ROW()+(0), COLUMN()+(-1), 1)), 2)</f>
        <v>11.33</v>
      </c>
    </row>
    <row r="14" spans="1:8" ht="13.50" thickBot="1" customHeight="1">
      <c r="A14" s="1" t="s">
        <v>20</v>
      </c>
      <c r="B14" s="1"/>
      <c r="C14" s="1"/>
      <c r="D14" s="10" t="s">
        <v>21</v>
      </c>
      <c r="E14" s="1" t="s">
        <v>22</v>
      </c>
      <c r="F14" s="12">
        <v>0.386</v>
      </c>
      <c r="G14" s="14">
        <v>25.25</v>
      </c>
      <c r="H14" s="14">
        <f ca="1">ROUND(INDIRECT(ADDRESS(ROW()+(0), COLUMN()+(-2), 1))*INDIRECT(ADDRESS(ROW()+(0), COLUMN()+(-1), 1)), 2)</f>
        <v>9.75</v>
      </c>
    </row>
    <row r="15" spans="1:8" ht="13.50" thickBot="1" customHeight="1">
      <c r="A15" s="15"/>
      <c r="B15" s="15"/>
      <c r="C15" s="15"/>
      <c r="D15" s="15"/>
      <c r="E15" s="15"/>
      <c r="F15" s="9" t="s">
        <v>23</v>
      </c>
      <c r="G15" s="9"/>
      <c r="H15" s="17">
        <f ca="1">ROUND(SUM(INDIRECT(ADDRESS(ROW()+(-1), COLUMN()+(0), 1)),INDIRECT(ADDRESS(ROW()+(-2), COLUMN()+(0), 1))), 2)</f>
        <v>21.08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196.63</v>
      </c>
      <c r="H17" s="14">
        <f ca="1">ROUND(INDIRECT(ADDRESS(ROW()+(0), COLUMN()+(-2), 1))*INDIRECT(ADDRESS(ROW()+(0), COLUMN()+(-1), 1))/100, 2)</f>
        <v>3.93</v>
      </c>
    </row>
    <row r="18" spans="1:8" ht="13.50" thickBot="1" customHeight="1">
      <c r="A18" s="21" t="s">
        <v>27</v>
      </c>
      <c r="B18" s="21"/>
      <c r="C18" s="21"/>
      <c r="D18" s="22"/>
      <c r="E18" s="23"/>
      <c r="F18" s="24" t="s">
        <v>28</v>
      </c>
      <c r="G18" s="25"/>
      <c r="H18" s="26">
        <f ca="1">ROUND(SUM(INDIRECT(ADDRESS(ROW()+(-1), COLUMN()+(0), 1)),INDIRECT(ADDRESS(ROW()+(-3), COLUMN()+(0), 1)),INDIRECT(ADDRESS(ROW()+(-7), COLUMN()+(0), 1))), 2)</f>
        <v>200.56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