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<sst xmlns="http://schemas.openxmlformats.org/spreadsheetml/2006/main" count="29" uniqueCount="29">
  <si>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</si>
  <si>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III101</t>
  </si>
  <si>
    <t xml:space="preserve">U</t>
  </si>
  <si>
    <t xml:space="preserve">Lluminària circular tipus Downlight, amb llum LED. Instal·lació encastada.</t>
  </si>
  <si>
    <r>
      <rPr>
        <sz val="8.25"/>
        <color rgb="FF000000"/>
        <rFont val="Arial"/>
        <family val="2"/>
      </rPr>
      <t xml:space="preserve">Lluminària circular fixa de sostre tipus Downlight, no regulable, de 19 W, alimentació a 220/240 V i 50-60 Hz, de 174 mm de diàmetre d'encastament i 135 mm d'altura, amb llum LED no reemplaçable, temperatura de color 3000 K, òptica formada per reflector recobert amb alumini vaporitzat, acabat molt brillant, d'alt rendiment, feix de llum extensiu 68°, cercle embellidor d'alumini injectat, acabat termoesmaltat, de color blanc, índex d'enlluernament unificat menor de 19, índex de reproducció cromàtica major de 90, flux lluminós 1705 lúmens, grau de protecció IP40, amb fleixos de fixació. Instal·lació encastada.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</si>
  <si>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</si>
  <si>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</si>
  <si>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</si>
  <si>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</si>
  <si>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</si>
  <si>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</si>
  <si>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</si>
  <si>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mt34lle030aa</t>
  </si>
  <si>
    <t xml:space="preserve">U</t>
  </si>
  <si>
    <t xml:space="preserve">Lluminària circular fixa de sostre tipus Downlight, no regulable, de 19 W, alimentació a 220/240 V i 50-60 Hz, de 174 mm de diàmetre d'encastament i 135 mm d'altura, amb llum LED no reemplaçable, temperatura de color 3000 K, òptica formada per reflector recobert amb alumini vaporitzat, acabat molt brillant, d'alt rendiment, feix de llum extensiu 68°, cercle embellidor d'alumini injectat, acabat termoesmaltat, de color blanc, índex d'enlluernament unificat menor de 19, índex de reproducció cromàtica major de 90, flux lluminós 1705 lúmens, grau de protecció IP40, amb fleixos de fixació, per a encastar.</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</si>
  <si>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</si>
  <si>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</si>
  <si>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</si>
  <si>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</si>
  <si>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</si>
  <si>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</si>
  <si>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</si>
  <si>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</si>
  <si>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</si>
  <si>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</si>
  <si>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</si>
  <si>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</si>
  <si>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86,94€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</si>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</sst>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93" customWidth="1"/>
    <col min="3" max="3" width="1.19" customWidth="1"/>
    <col min="4" max="4" width="6.63" customWidth="1"/>
    <col min="5" max="5" width="75.82"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2">
        <v>1</v>
      </c>
      <c r="G10" s="14">
        <v>192.01</v>
      </c>
      <c r="H10" s="14">
        <f ca="1">ROUND(INDIRECT(ADDRESS(ROW()+(0), COLUMN()+(-2), 1))*INDIRECT(ADDRESS(ROW()+(0), COLUMN()+(-1), 1)), 2)</f>
        <v>192.01</v>
      </c>
    </row>
    <row r="11" spans="1:8" ht="13.50" thickBot="1" customHeight="1">
      <c r="A11" s="15"/>
      <c r="B11" s="15"/>
      <c r="C11" s="15"/>
      <c r="D11" s="15"/>
      <c r="E11" s="15"/>
      <c r="F11" s="9" t="s">
        <v>15</v>
      </c>
      <c r="G11" s="9"/>
      <c r="H11" s="17">
        <f ca="1">ROUND(SUM(INDIRECT(ADDRESS(ROW()+(-1), COLUMN()+(0), 1))), 2)</f>
        <v>192.01</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0.386</v>
      </c>
      <c r="G13" s="13">
        <v>29.34</v>
      </c>
      <c r="H13" s="13">
        <f ca="1">ROUND(INDIRECT(ADDRESS(ROW()+(0), COLUMN()+(-2), 1))*INDIRECT(ADDRESS(ROW()+(0), COLUMN()+(-1), 1)), 2)</f>
        <v>11.33</v>
      </c>
    </row>
    <row r="14" spans="1:8" ht="13.50" thickBot="1" customHeight="1">
      <c r="A14" s="1" t="s">
        <v>20</v>
      </c>
      <c r="B14" s="1"/>
      <c r="C14" s="1"/>
      <c r="D14" s="10" t="s">
        <v>21</v>
      </c>
      <c r="E14" s="1" t="s">
        <v>22</v>
      </c>
      <c r="F14" s="12">
        <v>0.386</v>
      </c>
      <c r="G14" s="14">
        <v>25.25</v>
      </c>
      <c r="H14" s="14">
        <f ca="1">ROUND(INDIRECT(ADDRESS(ROW()+(0), COLUMN()+(-2), 1))*INDIRECT(ADDRESS(ROW()+(0), COLUMN()+(-1), 1)), 2)</f>
        <v>9.75</v>
      </c>
    </row>
    <row r="15" spans="1:8" ht="13.50" thickBot="1" customHeight="1">
      <c r="A15" s="15"/>
      <c r="B15" s="15"/>
      <c r="C15" s="15"/>
      <c r="D15" s="15"/>
      <c r="E15" s="15"/>
      <c r="F15" s="9" t="s">
        <v>23</v>
      </c>
      <c r="G15" s="9"/>
      <c r="H15" s="17">
        <f ca="1">ROUND(SUM(INDIRECT(ADDRESS(ROW()+(-1), COLUMN()+(0), 1)),INDIRECT(ADDRESS(ROW()+(-2), COLUMN()+(0), 1))), 2)</f>
        <v>21.08</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213.09</v>
      </c>
      <c r="H17" s="14">
        <f ca="1">ROUND(INDIRECT(ADDRESS(ROW()+(0), COLUMN()+(-2), 1))*INDIRECT(ADDRESS(ROW()+(0), COLUMN()+(-1), 1))/100, 2)</f>
        <v>4.26</v>
      </c>
    </row>
    <row r="18" spans="1:8" ht="13.50" thickBot="1" customHeight="1">
      <c r="A18" s="21" t="s">
        <v>27</v>
      </c>
      <c r="B18" s="21"/>
      <c r="C18" s="21"/>
      <c r="D18" s="22"/>
      <c r="E18" s="23"/>
      <c r="F18" s="24" t="s">
        <v>28</v>
      </c>
      <c r="G18" s="25"/>
      <c r="H18" s="26">
        <f ca="1">ROUND(SUM(INDIRECT(ADDRESS(ROW()+(-1), COLUMN()+(0), 1)),INDIRECT(ADDRESS(ROW()+(-3), COLUMN()+(0), 1)),INDIRECT(ADDRESS(ROW()+(-7), COLUMN()+(0), 1))), 2)</f>
        <v>217.35</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