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<sst xmlns="http://schemas.openxmlformats.org/spreadsheetml/2006/main" count="60" uniqueCount="60">
  <si>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</si>
  <si>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</si>
  <si>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</si>
  <si>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</si>
  <si>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77x77x90 cm, construït amb fàbrica de maó ceràmic calat, de 1/2 peu d'espessor, rebut amb morter de ciment, industrial, M-5, sobre solera de formigó en massa HM-30/B/20/X0+XA2 de 15 cm de gruix arrebossat i brunyit interiorment amb morter de ciment, industrial, amb additiu hidròfug, M-15 formant arestes i cantonades a mitja canya, tancada superiorment amb tapa prefabricada de formigó armat, per a allotjament de la vàlvula; prèvia excavació amb mitjans manuals i posterior reomplert de l'extradós amb material granular. Inclús morter per a segellat de junts. El preu no inclou la vàlvula.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</si>
  <si>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</si>
  <si>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</si>
  <si>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</si>
  <si>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</si>
  <si>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</si>
  <si>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</si>
  <si>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</si>
  <si>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</si>
  <si>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</si>
  <si>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</si>
  <si>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mt04lpc010d</t>
  </si>
  <si>
    <t xml:space="preserve">U</t>
  </si>
  <si>
    <t xml:space="preserve">Maó ceràmic calat (gero), per revestir, 29x14x10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</si>
  <si>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</si>
  <si>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</si>
  <si>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</si>
  <si>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</si>
  <si>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</si>
  <si>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</si>
  <si>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</si>
  <si>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</si>
  <si>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</si>
  <si>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mt11arf010f</t>
  </si>
  <si>
    <t xml:space="preserve">U</t>
  </si>
  <si>
    <t xml:space="preserve">Tapa de formigó armat prefabricat, 96x96x5 cm.</t>
  </si>
  <si>
    <t xml:space="preserve">mt01arr010a</t>
  </si>
  <si>
    <t xml:space="preserve">t</t>
  </si>
  <si>
    <t xml:space="preserve">Grava de pedrera, de 19 a 25 mm de diàmetre.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</si>
  <si>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</si>
  <si>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</si>
  <si>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</si>
  <si>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</si>
  <si>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</si>
  <si>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</si>
  <si>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</si>
  <si>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</si>
  <si>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</si>
  <si>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</si>
  <si>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</si>
  <si>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</si>
  <si>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18,38€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</si>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</sst>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3.61" customWidth="1"/>
    <col min="6" max="6" width="11.73" customWidth="1"/>
    <col min="7" max="7" width="1.02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0.242</v>
      </c>
      <c r="G10" s="11"/>
      <c r="H10" s="12">
        <v>115.86</v>
      </c>
      <c r="I10" s="12">
        <f ca="1">ROUND(INDIRECT(ADDRESS(ROW()+(0), COLUMN()+(-3), 1))*INDIRECT(ADDRESS(ROW()+(0), COLUMN()+(-1), 1)), 2)</f>
        <v>28.04</v>
      </c>
      <c r="J10" s="12"/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80</v>
      </c>
      <c r="G11" s="11"/>
      <c r="H11" s="12">
        <v>0.4</v>
      </c>
      <c r="I11" s="12">
        <f ca="1">ROUND(INDIRECT(ADDRESS(ROW()+(0), COLUMN()+(-3), 1))*INDIRECT(ADDRESS(ROW()+(0), COLUMN()+(-1), 1)), 2)</f>
        <v>32</v>
      </c>
      <c r="J11" s="12"/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0.029</v>
      </c>
      <c r="G12" s="11"/>
      <c r="H12" s="12">
        <v>1.5</v>
      </c>
      <c r="I12" s="12">
        <f ca="1">ROUND(INDIRECT(ADDRESS(ROW()+(0), COLUMN()+(-3), 1))*INDIRECT(ADDRESS(ROW()+(0), COLUMN()+(-1), 1)), 2)</f>
        <v>0.04</v>
      </c>
      <c r="J12" s="12"/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0.066</v>
      </c>
      <c r="G13" s="11"/>
      <c r="H13" s="12">
        <v>53.48</v>
      </c>
      <c r="I13" s="12">
        <f ca="1">ROUND(INDIRECT(ADDRESS(ROW()+(0), COLUMN()+(-3), 1))*INDIRECT(ADDRESS(ROW()+(0), COLUMN()+(-1), 1)), 2)</f>
        <v>3.53</v>
      </c>
      <c r="J13" s="12"/>
    </row>
    <row r="14" spans="1:10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0.095</v>
      </c>
      <c r="G14" s="11"/>
      <c r="H14" s="12">
        <v>73.55</v>
      </c>
      <c r="I14" s="12">
        <f ca="1">ROUND(INDIRECT(ADDRESS(ROW()+(0), COLUMN()+(-3), 1))*INDIRECT(ADDRESS(ROW()+(0), COLUMN()+(-1), 1)), 2)</f>
        <v>6.99</v>
      </c>
      <c r="J14" s="12"/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1"/>
      <c r="H15" s="12">
        <v>46</v>
      </c>
      <c r="I15" s="12">
        <f ca="1">ROUND(INDIRECT(ADDRESS(ROW()+(0), COLUMN()+(-3), 1))*INDIRECT(ADDRESS(ROW()+(0), COLUMN()+(-1), 1)), 2)</f>
        <v>46</v>
      </c>
      <c r="J15" s="12"/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1.3</v>
      </c>
      <c r="G16" s="13"/>
      <c r="H16" s="14">
        <v>11.5</v>
      </c>
      <c r="I16" s="14">
        <f ca="1">ROUND(INDIRECT(ADDRESS(ROW()+(0), COLUMN()+(-3), 1))*INDIRECT(ADDRESS(ROW()+(0), COLUMN()+(-1), 1)), 2)</f>
        <v>14.95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131.55</v>
      </c>
      <c r="J17" s="17"/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5"/>
      <c r="I18" s="15"/>
      <c r="J18" s="15"/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2.612</v>
      </c>
      <c r="G19" s="11"/>
      <c r="H19" s="12">
        <v>28.42</v>
      </c>
      <c r="I19" s="12">
        <f ca="1">ROUND(INDIRECT(ADDRESS(ROW()+(0), COLUMN()+(-3), 1))*INDIRECT(ADDRESS(ROW()+(0), COLUMN()+(-1), 1)), 2)</f>
        <v>74.23</v>
      </c>
      <c r="J19" s="12"/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6.492</v>
      </c>
      <c r="G20" s="13"/>
      <c r="H20" s="14">
        <v>23.81</v>
      </c>
      <c r="I20" s="14">
        <f ca="1">ROUND(INDIRECT(ADDRESS(ROW()+(0), COLUMN()+(-3), 1))*INDIRECT(ADDRESS(ROW()+(0), COLUMN()+(-1), 1)), 2)</f>
        <v>154.57</v>
      </c>
      <c r="J20" s="14"/>
    </row>
    <row r="21" spans="1:10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1))), 2)</f>
        <v>228.8</v>
      </c>
      <c r="J21" s="17"/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5"/>
      <c r="I22" s="15"/>
      <c r="J22" s="15"/>
    </row>
    <row r="23" spans="1:10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3"/>
      <c r="H23" s="14">
        <f ca="1">ROUND(SUM(INDIRECT(ADDRESS(ROW()+(-2), COLUMN()+(1), 1)),INDIRECT(ADDRESS(ROW()+(-6), COLUMN()+(1), 1))), 2)</f>
        <v>360.35</v>
      </c>
      <c r="I23" s="14">
        <f ca="1">ROUND(INDIRECT(ADDRESS(ROW()+(0), COLUMN()+(-3), 1))*INDIRECT(ADDRESS(ROW()+(0), COLUMN()+(-1), 1))/100, 2)</f>
        <v>7.21</v>
      </c>
      <c r="J23" s="14"/>
    </row>
    <row r="24" spans="1:10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1)),INDIRECT(ADDRESS(ROW()+(-7), COLUMN()+(0), 1))), 2)</f>
        <v>367.56</v>
      </c>
      <c r="J24" s="26"/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 t="s">
        <v>49</v>
      </c>
      <c r="H27" s="27"/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1.06202e+006</v>
      </c>
      <c r="G28" s="29">
        <v>1.06202e+006</v>
      </c>
      <c r="H28" s="29"/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8"/>
      <c r="F30" s="29">
        <v>1.18202e+006</v>
      </c>
      <c r="G30" s="29">
        <v>1.18202e+006</v>
      </c>
      <c r="H30" s="29"/>
      <c r="I30" s="29"/>
      <c r="J30" s="29" t="s">
        <v>55</v>
      </c>
    </row>
    <row r="31" spans="1:10" ht="13.50" thickBot="1" customHeight="1">
      <c r="A31" s="30" t="s">
        <v>56</v>
      </c>
      <c r="B31" s="30"/>
      <c r="C31" s="30"/>
      <c r="D31" s="30"/>
      <c r="E31" s="30"/>
      <c r="F31" s="31"/>
      <c r="G31" s="31"/>
      <c r="H31" s="31"/>
      <c r="I31" s="31"/>
      <c r="J31" s="3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69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G14"/>
    <mergeCell ref="I14:J14"/>
    <mergeCell ref="A15:C15"/>
    <mergeCell ref="F15:G15"/>
    <mergeCell ref="I15:J15"/>
    <mergeCell ref="A16:C16"/>
    <mergeCell ref="F16:G16"/>
    <mergeCell ref="I16:J16"/>
    <mergeCell ref="A17:C17"/>
    <mergeCell ref="F17:H17"/>
    <mergeCell ref="I17:J17"/>
    <mergeCell ref="A18:C18"/>
    <mergeCell ref="E18:G18"/>
    <mergeCell ref="I18:J18"/>
    <mergeCell ref="A19:C19"/>
    <mergeCell ref="F19:G19"/>
    <mergeCell ref="I19:J19"/>
    <mergeCell ref="A20:C20"/>
    <mergeCell ref="F20:G20"/>
    <mergeCell ref="I20:J20"/>
    <mergeCell ref="A21:C21"/>
    <mergeCell ref="F21:H21"/>
    <mergeCell ref="I21:J21"/>
    <mergeCell ref="A22:C22"/>
    <mergeCell ref="E22:G22"/>
    <mergeCell ref="I22:J22"/>
    <mergeCell ref="A23:C23"/>
    <mergeCell ref="F23:G23"/>
    <mergeCell ref="I23:J23"/>
    <mergeCell ref="A24:E24"/>
    <mergeCell ref="F24:H24"/>
    <mergeCell ref="I24:J24"/>
    <mergeCell ref="A27:E27"/>
    <mergeCell ref="G27:I27"/>
    <mergeCell ref="A28:E28"/>
    <mergeCell ref="F28:F29"/>
    <mergeCell ref="G28:I29"/>
    <mergeCell ref="J28:J29"/>
    <mergeCell ref="A29:E29"/>
    <mergeCell ref="A30:E30"/>
    <mergeCell ref="F30:F31"/>
    <mergeCell ref="G30:I31"/>
    <mergeCell ref="J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