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<sst xmlns="http://schemas.openxmlformats.org/spreadsheetml/2006/main" count="64" uniqueCount="64">
  <si>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</si>
  <si>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IEP022</t>
  </si>
  <si>
    <t xml:space="preserve">U</t>
  </si>
  <si>
    <t xml:space="preserve">Presa de terra amb placa.</t>
  </si>
  <si>
    <r>
      <rPr>
        <sz val="8.25"/>
        <color rgb="FF000000"/>
        <rFont val="Arial"/>
        <family val="2"/>
      </rPr>
      <t xml:space="preserve">Presa de terra amb placa de coure electrolític pur de 500x500x1,5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</si>
  <si>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</si>
  <si>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</si>
  <si>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</si>
  <si>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</si>
  <si>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</si>
  <si>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</si>
  <si>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</si>
  <si>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mt35tte020b</t>
  </si>
  <si>
    <t xml:space="preserve">U</t>
  </si>
  <si>
    <t xml:space="preserve">Placa de coure electrolític pur per a connexió a terra, de 500x500x1,5 mm, amb born d'unió.</t>
  </si>
  <si>
    <t xml:space="preserve">mt41pca010a</t>
  </si>
  <si>
    <t xml:space="preserve">m</t>
  </si>
  <si>
    <t xml:space="preserve">Platina conductora de coure estanyat, nua, de 30x2 mm.</t>
  </si>
  <si>
    <t xml:space="preserve">mt35tta010</t>
  </si>
  <si>
    <t xml:space="preserve">U</t>
  </si>
  <si>
    <t xml:space="preserve">Pericó de polipropilè per a connexió a terra, de 300x300 mm, amb tapa de registre.</t>
  </si>
  <si>
    <t xml:space="preserve">mt35tta030</t>
  </si>
  <si>
    <t xml:space="preserve">U</t>
  </si>
  <si>
    <t xml:space="preserve">Pont per a comprovació de connexió de terra de l'instal·lació elèctrica.</t>
  </si>
  <si>
    <t xml:space="preserve">mt35tta060</t>
  </si>
  <si>
    <t xml:space="preserve">U</t>
  </si>
  <si>
    <t xml:space="preserve">Sac de 5 kg de sals minerals per a la millora de la conductivitat de posades a terra.</t>
  </si>
  <si>
    <t xml:space="preserve">mt35www020</t>
  </si>
  <si>
    <t xml:space="preserve">U</t>
  </si>
  <si>
    <t xml:space="preserve">Material auxiliar per a instal·lacions de connexió a terra.</t>
  </si>
  <si>
    <t xml:space="preserve">Subtotal materials: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</si>
  <si>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</si>
  <si>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</si>
  <si>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</si>
  <si>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</si>
  <si>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mq04dua020b</t>
  </si>
  <si>
    <t xml:space="preserve">h</t>
  </si>
  <si>
    <t xml:space="preserve">Dúmper de descàrrega frontal de 2 t de càrrega útil.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</si>
  <si>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</si>
  <si>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</si>
  <si>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</si>
  <si>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mq02cia020j</t>
  </si>
  <si>
    <t xml:space="preserve">h</t>
  </si>
  <si>
    <t xml:space="preserve">Camió cisterna, de 8 m³ de capacitat.</t>
  </si>
  <si>
    <t xml:space="preserve">mq04cab010c</t>
  </si>
  <si>
    <t xml:space="preserve">h</t>
  </si>
  <si>
    <t xml:space="preserve">Camió basculant de 12 t de càrrega, de 162 kW.</t>
  </si>
  <si>
    <t xml:space="preserve">Subtotal equip i maquinària: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</si>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</sst>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1.23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156</v>
      </c>
      <c r="H10" s="12">
        <f ca="1">ROUND(INDIRECT(ADDRESS(ROW()+(0), COLUMN()+(-2), 1))*INDIRECT(ADDRESS(ROW()+(0), COLUMN()+(-1), 1)), 2)</f>
        <v>156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</v>
      </c>
      <c r="G11" s="12">
        <v>53.69</v>
      </c>
      <c r="H11" s="12">
        <f ca="1">ROUND(INDIRECT(ADDRESS(ROW()+(0), COLUMN()+(-2), 1))*INDIRECT(ADDRESS(ROW()+(0), COLUMN()+(-1), 1)), 2)</f>
        <v>80.54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74</v>
      </c>
      <c r="H12" s="12">
        <f ca="1">ROUND(INDIRECT(ADDRESS(ROW()+(0), COLUMN()+(-2), 1))*INDIRECT(ADDRESS(ROW()+(0), COLUMN()+(-1), 1)), 2)</f>
        <v>74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46</v>
      </c>
      <c r="H13" s="12">
        <f ca="1">ROUND(INDIRECT(ADDRESS(ROW()+(0), COLUMN()+(-2), 1))*INDIRECT(ADDRESS(ROW()+(0), COLUMN()+(-1), 1)), 2)</f>
        <v>46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3.5</v>
      </c>
      <c r="H14" s="12">
        <f ca="1">ROUND(INDIRECT(ADDRESS(ROW()+(0), COLUMN()+(-2), 1))*INDIRECT(ADDRESS(ROW()+(0), COLUMN()+(-1), 1)), 2)</f>
        <v>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1.15</v>
      </c>
      <c r="H15" s="14">
        <f ca="1">ROUND(INDIRECT(ADDRESS(ROW()+(0), COLUMN()+(-2), 1))*INDIRECT(ADDRESS(ROW()+(0), COLUMN()+(-1), 1)), 2)</f>
        <v>1.15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364.69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0.068</v>
      </c>
      <c r="G18" s="12">
        <v>40.9</v>
      </c>
      <c r="H18" s="12">
        <f ca="1">ROUND(INDIRECT(ADDRESS(ROW()+(0), COLUMN()+(-2), 1))*INDIRECT(ADDRESS(ROW()+(0), COLUMN()+(-1), 1)), 2)</f>
        <v>2.78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0.088</v>
      </c>
      <c r="G19" s="12">
        <v>10.38</v>
      </c>
      <c r="H19" s="12">
        <f ca="1">ROUND(INDIRECT(ADDRESS(ROW()+(0), COLUMN()+(-2), 1))*INDIRECT(ADDRESS(ROW()+(0), COLUMN()+(-1), 1)), 2)</f>
        <v>0.91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0.132</v>
      </c>
      <c r="G20" s="12">
        <v>7.16</v>
      </c>
      <c r="H20" s="12">
        <f ca="1">ROUND(INDIRECT(ADDRESS(ROW()+(0), COLUMN()+(-2), 1))*INDIRECT(ADDRESS(ROW()+(0), COLUMN()+(-1), 1)), 2)</f>
        <v>0.95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0.009</v>
      </c>
      <c r="G21" s="12">
        <v>118.9</v>
      </c>
      <c r="H21" s="12">
        <f ca="1">ROUND(INDIRECT(ADDRESS(ROW()+(0), COLUMN()+(-2), 1))*INDIRECT(ADDRESS(ROW()+(0), COLUMN()+(-1), 1)), 2)</f>
        <v>1.07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0.013</v>
      </c>
      <c r="G22" s="14">
        <v>44.99</v>
      </c>
      <c r="H22" s="14">
        <f ca="1">ROUND(INDIRECT(ADDRESS(ROW()+(0), COLUMN()+(-2), 1))*INDIRECT(ADDRESS(ROW()+(0), COLUMN()+(-1), 1)), 2)</f>
        <v>0.58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6.29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0.321</v>
      </c>
      <c r="G25" s="12">
        <v>29.34</v>
      </c>
      <c r="H25" s="12">
        <f ca="1">ROUND(INDIRECT(ADDRESS(ROW()+(0), COLUMN()+(-2), 1))*INDIRECT(ADDRESS(ROW()+(0), COLUMN()+(-1), 1)), 2)</f>
        <v>9.42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0.321</v>
      </c>
      <c r="G26" s="12">
        <v>25.25</v>
      </c>
      <c r="H26" s="12">
        <f ca="1">ROUND(INDIRECT(ADDRESS(ROW()+(0), COLUMN()+(-2), 1))*INDIRECT(ADDRESS(ROW()+(0), COLUMN()+(-1), 1)), 2)</f>
        <v>8.11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0.128</v>
      </c>
      <c r="G27" s="14">
        <v>23.81</v>
      </c>
      <c r="H27" s="14">
        <f ca="1">ROUND(INDIRECT(ADDRESS(ROW()+(0), COLUMN()+(-2), 1))*INDIRECT(ADDRESS(ROW()+(0), COLUMN()+(-1), 1)), 2)</f>
        <v>3.05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1))), 2)</f>
        <v>20.58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2</v>
      </c>
      <c r="G30" s="14">
        <f ca="1">ROUND(SUM(INDIRECT(ADDRESS(ROW()+(-2), COLUMN()+(1), 1)),INDIRECT(ADDRESS(ROW()+(-7), COLUMN()+(1), 1)),INDIRECT(ADDRESS(ROW()+(-14), COLUMN()+(1), 1))), 2)</f>
        <v>391.56</v>
      </c>
      <c r="H30" s="14">
        <f ca="1">ROUND(INDIRECT(ADDRESS(ROW()+(0), COLUMN()+(-2), 1))*INDIRECT(ADDRESS(ROW()+(0), COLUMN()+(-1), 1))/100, 2)</f>
        <v>7.83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1)),INDIRECT(ADDRESS(ROW()+(-8), COLUMN()+(0), 1)),INDIRECT(ADDRESS(ROW()+(-15), COLUMN()+(0), 1))), 2)</f>
        <v>399.39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