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<sst xmlns="http://schemas.openxmlformats.org/spreadsheetml/2006/main" count="80" uniqueCount="80">
  <si>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</si>
  <si>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IEI050</t>
  </si>
  <si>
    <t xml:space="preserve">U</t>
  </si>
  <si>
    <t xml:space="preserve">Xarxa de distribució interior en locals d'ús comú.</t>
  </si>
  <si>
    <r>
      <rPr>
        <sz val="8.25"/>
        <color rgb="FF000000"/>
        <rFont val="Arial"/>
        <family val="2"/>
      </rPr>
      <t xml:space="preserve">Xarxa elèctrica de distribució interior en local d'ús comú per comunitat de propietaris de 40 m² de superfície construïda, amb circuits interiors amb cablejat sota tub protector de PVC flexible i mecanismes gamma bàsica (tecla o tapa i marc: blanc; embellidor: blanc).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</si>
  <si>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</si>
  <si>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</si>
  <si>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</si>
  <si>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</si>
  <si>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</si>
  <si>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</si>
  <si>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</si>
  <si>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mt35aia010a</t>
  </si>
  <si>
    <t xml:space="preserve">m</t>
  </si>
  <si>
    <t xml:space="preserve">Tub corbable de PVC, corrugat, de color negre, de 16 mm de diàmetre nominal, per a canalització encastada en obra de fàbrica (parets i sostres). Resistència a la compressió 320 N, resistència a l'impacte 1 joule, temperatura de treball -5°C fins 60°C, amb grau de protecció IP545 segons UNE 20324, no propagador de la flama. Segons UNE-EN 61386-1 i UNE-EN 61386-22.</t>
  </si>
  <si>
    <t xml:space="preserve">mt35aia010b</t>
  </si>
  <si>
    <t xml:space="preserve">m</t>
  </si>
  <si>
    <t xml:space="preserve">Tub corbable de PVC, corrugat, de color negre, de 20 mm de diàmetre nominal, per a canalització encastada en obra de fàbrica (parets i sostres). Resistència a la compressió 320 N, resistència a l'impacte 1 joule, temperatura de treball -5°C fins 60°C, amb grau de protecció IP545 segons UNE 20324, no propagador de la flama. Segons UNE-EN 61386-1 i UNE-EN 61386-22.</t>
  </si>
  <si>
    <t xml:space="preserve">mt35caj020a</t>
  </si>
  <si>
    <t xml:space="preserve">U</t>
  </si>
  <si>
    <t xml:space="preserve">Caixa de derivació per a encastar de 105x105 mm, amb grau de protecció normal, reglets de connexió i tapa de registre.</t>
  </si>
  <si>
    <t xml:space="preserve">mt35caj020b</t>
  </si>
  <si>
    <t xml:space="preserve">U</t>
  </si>
  <si>
    <t xml:space="preserve">Caixa de derivació per a encastar de 105x165 mm, amb grau de protecció normal, reglets de connexió i tapa de registre.</t>
  </si>
  <si>
    <t xml:space="preserve">mt35caj010a</t>
  </si>
  <si>
    <t xml:space="preserve">U</t>
  </si>
  <si>
    <t xml:space="preserve">Caixa universal, amb enllaç per els 2 costats, per a encastar.</t>
  </si>
  <si>
    <t xml:space="preserve">mt35caj010b</t>
  </si>
  <si>
    <t xml:space="preserve">U</t>
  </si>
  <si>
    <t xml:space="preserve">Caixa universal, amb enllaç per els 4 costats, per a encastar.</t>
  </si>
  <si>
    <t xml:space="preserve">mt35cun020a</t>
  </si>
  <si>
    <t xml:space="preserve">m</t>
  </si>
  <si>
    <t xml:space="preserve">Cable unipolar H07Z1-K (AS), sent la seva tensió assignada de 450/750 V, reacció al foc classe Cca-s1a,d1,a1 segons UNE-EN 50575, amb conductor multifilar de coure classe 5 (-K) de 1,5 mm² de secció, amb aïllament de compost termoplàstic a força de poliolefina lliure de halògens amb baixa emissió de fums i gasos corrosius (Z1). Segons UNE 211025.</t>
  </si>
  <si>
    <t xml:space="preserve">mt35cun020b</t>
  </si>
  <si>
    <t xml:space="preserve">m</t>
  </si>
  <si>
    <t xml:space="preserve">Cable unipolar H07Z1-K (AS), sent la seva tensió assignada de 450/750 V, reacció al foc classe Cca-s1a,d1,a1 segons UNE-EN 50575, amb conductor multifilar de coure classe 5 (-K) de 2,5 mm² de secció, amb aïllament de compost termoplàstic a força de poliolefina lliure de halògens amb baixa emissió de fums i gasos corrosius (Z1). Segons UNE 211025.</t>
  </si>
  <si>
    <t xml:space="preserve">mt35cun020c</t>
  </si>
  <si>
    <t xml:space="preserve">m</t>
  </si>
  <si>
    <t xml:space="preserve">Cable unipolar H07Z1-K (AS), sent la seva tensió assignada de 450/750 V, reacció al foc classe B2ca-s1a,d1,a1 segons UNE-EN 50575, amb conductor multifilar de coure classe 5 (-K) de 4 mm² de secció, amb aïllament de compost termoplàstic a força de poliolefina lliure de halògens amb baixa emissió de fums i gasos corrosius (Z1). Segons UNE 211025.</t>
  </si>
  <si>
    <t xml:space="preserve">mt33seg100a</t>
  </si>
  <si>
    <t xml:space="preserve">U</t>
  </si>
  <si>
    <t xml:space="preserve">Interruptor unipolar, gamma bàsica, amb tecla simple i marc d'1 element de color blanc i embellidor de color blanc.</t>
  </si>
  <si>
    <t xml:space="preserve">mt33seg111a</t>
  </si>
  <si>
    <t xml:space="preserve">U</t>
  </si>
  <si>
    <t xml:space="preserve">Doble interruptor, gamma bàsica, amb tecla doble i marc d'1 element de color blanc i embellidor de color blanc.</t>
  </si>
  <si>
    <t xml:space="preserve">mt33seg101a</t>
  </si>
  <si>
    <t xml:space="preserve">U</t>
  </si>
  <si>
    <t xml:space="preserve">Interruptor bipolar, gamma bàsica, amb tecla bipolar i marc d'1 element de color blanc i embellidor de color blanc.</t>
  </si>
  <si>
    <t xml:space="preserve">mt33seg102a</t>
  </si>
  <si>
    <t xml:space="preserve">U</t>
  </si>
  <si>
    <t xml:space="preserve">Commutador, sèrie bàsica, amb tecla simple i marc d'1 element de color blanc i embellidor de color blanc.</t>
  </si>
  <si>
    <t xml:space="preserve">mt33seg112a</t>
  </si>
  <si>
    <t xml:space="preserve">U</t>
  </si>
  <si>
    <t xml:space="preserve">Doble commutador, gamma bàsica, amb tecla doble i marc d'1 element de color blanc i embellidor de color blanc.</t>
  </si>
  <si>
    <t xml:space="preserve">mt33seg104a</t>
  </si>
  <si>
    <t xml:space="preserve">U</t>
  </si>
  <si>
    <t xml:space="preserve">Polsador, gamma bàsica, amb tecla amb símbol de timbre i marc d'1 element de color blanc i embellidor de color blanc.</t>
  </si>
  <si>
    <t xml:space="preserve">mt33seg105a</t>
  </si>
  <si>
    <t xml:space="preserve">U</t>
  </si>
  <si>
    <t xml:space="preserve">Brunzidor 230 V, gamma bàsica, amb tapa i marc d'1 element de color blanc i embellidor de color blanc.</t>
  </si>
  <si>
    <t xml:space="preserve">mt33seg107a</t>
  </si>
  <si>
    <t xml:space="preserve">U</t>
  </si>
  <si>
    <t xml:space="preserve">Base d'endoll de 16 A 2P+T, gamma bàsica, amb tapa i marc d'1 element de color blanc i embellidor de color blanc.</t>
  </si>
  <si>
    <t xml:space="preserve">mt35www010</t>
  </si>
  <si>
    <t xml:space="preserve">U</t>
  </si>
  <si>
    <t xml:space="preserve">Material auxiliar per a instal·lacions elèctriques.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</si>
  <si>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</si>
  <si>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</si>
  <si>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</si>
  <si>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</si>
  <si>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</si>
  <si>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</si>
  <si>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</si>
  <si>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</si>
  <si>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</si>
  <si>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</si>
  <si>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</si>
  <si>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</si>
  <si>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36,77€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</si>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</sst>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4.93" customWidth="1"/>
    <col min="3" max="3" width="2.04" customWidth="1"/>
    <col min="4" max="4" width="6.63" customWidth="1"/>
    <col min="5" max="5" width="74.46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58.1</v>
      </c>
      <c r="G10" s="12">
        <v>0.37</v>
      </c>
      <c r="H10" s="12">
        <f ca="1">ROUND(INDIRECT(ADDRESS(ROW()+(0), COLUMN()+(-2), 1))*INDIRECT(ADDRESS(ROW()+(0), COLUMN()+(-1), 1)), 2)</f>
        <v>21.5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41.5</v>
      </c>
      <c r="G11" s="12">
        <v>0.42</v>
      </c>
      <c r="H11" s="12">
        <f ca="1">ROUND(INDIRECT(ADDRESS(ROW()+(0), COLUMN()+(-2), 1))*INDIRECT(ADDRESS(ROW()+(0), COLUMN()+(-1), 1)), 2)</f>
        <v>17.43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1.79</v>
      </c>
      <c r="H12" s="12">
        <f ca="1">ROUND(INDIRECT(ADDRESS(ROW()+(0), COLUMN()+(-2), 1))*INDIRECT(ADDRESS(ROW()+(0), COLUMN()+(-1), 1)), 2)</f>
        <v>5.37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2.29</v>
      </c>
      <c r="H13" s="12">
        <f ca="1">ROUND(INDIRECT(ADDRESS(ROW()+(0), COLUMN()+(-2), 1))*INDIRECT(ADDRESS(ROW()+(0), COLUMN()+(-1), 1)), 2)</f>
        <v>2.29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7</v>
      </c>
      <c r="G14" s="12">
        <v>0.17</v>
      </c>
      <c r="H14" s="12">
        <f ca="1">ROUND(INDIRECT(ADDRESS(ROW()+(0), COLUMN()+(-2), 1))*INDIRECT(ADDRESS(ROW()+(0), COLUMN()+(-1), 1)), 2)</f>
        <v>1.19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2">
        <v>0.21</v>
      </c>
      <c r="H15" s="12">
        <f ca="1">ROUND(INDIRECT(ADDRESS(ROW()+(0), COLUMN()+(-2), 1))*INDIRECT(ADDRESS(ROW()+(0), COLUMN()+(-1), 1)), 2)</f>
        <v>1.05</v>
      </c>
    </row>
    <row r="16" spans="1:8" ht="55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210</v>
      </c>
      <c r="G16" s="12">
        <v>0.41</v>
      </c>
      <c r="H16" s="12">
        <f ca="1">ROUND(INDIRECT(ADDRESS(ROW()+(0), COLUMN()+(-2), 1))*INDIRECT(ADDRESS(ROW()+(0), COLUMN()+(-1), 1)), 2)</f>
        <v>86.1</v>
      </c>
    </row>
    <row r="17" spans="1:8" ht="55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120</v>
      </c>
      <c r="G17" s="12">
        <v>0.68</v>
      </c>
      <c r="H17" s="12">
        <f ca="1">ROUND(INDIRECT(ADDRESS(ROW()+(0), COLUMN()+(-2), 1))*INDIRECT(ADDRESS(ROW()+(0), COLUMN()+(-1), 1)), 2)</f>
        <v>81.6</v>
      </c>
    </row>
    <row r="18" spans="1:8" ht="55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30</v>
      </c>
      <c r="G18" s="12">
        <v>1.09</v>
      </c>
      <c r="H18" s="12">
        <f ca="1">ROUND(INDIRECT(ADDRESS(ROW()+(0), COLUMN()+(-2), 1))*INDIRECT(ADDRESS(ROW()+(0), COLUMN()+(-1), 1)), 2)</f>
        <v>32.7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2</v>
      </c>
      <c r="G19" s="12">
        <v>5.84</v>
      </c>
      <c r="H19" s="12">
        <f ca="1">ROUND(INDIRECT(ADDRESS(ROW()+(0), COLUMN()+(-2), 1))*INDIRECT(ADDRESS(ROW()+(0), COLUMN()+(-1), 1)), 2)</f>
        <v>11.68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</v>
      </c>
      <c r="G20" s="12">
        <v>8.98</v>
      </c>
      <c r="H20" s="12">
        <f ca="1">ROUND(INDIRECT(ADDRESS(ROW()+(0), COLUMN()+(-2), 1))*INDIRECT(ADDRESS(ROW()+(0), COLUMN()+(-1), 1)), 2)</f>
        <v>8.98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</v>
      </c>
      <c r="G21" s="12">
        <v>10.59</v>
      </c>
      <c r="H21" s="12">
        <f ca="1">ROUND(INDIRECT(ADDRESS(ROW()+(0), COLUMN()+(-2), 1))*INDIRECT(ADDRESS(ROW()+(0), COLUMN()+(-1), 1)), 2)</f>
        <v>21.18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</v>
      </c>
      <c r="G22" s="12">
        <v>6.22</v>
      </c>
      <c r="H22" s="12">
        <f ca="1">ROUND(INDIRECT(ADDRESS(ROW()+(0), COLUMN()+(-2), 1))*INDIRECT(ADDRESS(ROW()+(0), COLUMN()+(-1), 1)), 2)</f>
        <v>6.22</v>
      </c>
    </row>
    <row r="23" spans="1:8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</v>
      </c>
      <c r="G23" s="12">
        <v>11.16</v>
      </c>
      <c r="H23" s="12">
        <f ca="1">ROUND(INDIRECT(ADDRESS(ROW()+(0), COLUMN()+(-2), 1))*INDIRECT(ADDRESS(ROW()+(0), COLUMN()+(-1), 1)), 2)</f>
        <v>11.16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</v>
      </c>
      <c r="G24" s="12">
        <v>6.58</v>
      </c>
      <c r="H24" s="12">
        <f ca="1">ROUND(INDIRECT(ADDRESS(ROW()+(0), COLUMN()+(-2), 1))*INDIRECT(ADDRESS(ROW()+(0), COLUMN()+(-1), 1)), 2)</f>
        <v>6.58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1</v>
      </c>
      <c r="G25" s="12">
        <v>20.71</v>
      </c>
      <c r="H25" s="12">
        <f ca="1">ROUND(INDIRECT(ADDRESS(ROW()+(0), COLUMN()+(-2), 1))*INDIRECT(ADDRESS(ROW()+(0), COLUMN()+(-1), 1)), 2)</f>
        <v>20.71</v>
      </c>
    </row>
    <row r="26" spans="1:8" ht="24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3</v>
      </c>
      <c r="G26" s="12">
        <v>6.22</v>
      </c>
      <c r="H26" s="12">
        <f ca="1">ROUND(INDIRECT(ADDRESS(ROW()+(0), COLUMN()+(-2), 1))*INDIRECT(ADDRESS(ROW()+(0), COLUMN()+(-1), 1)), 2)</f>
        <v>18.66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3">
        <v>1</v>
      </c>
      <c r="G27" s="14">
        <v>1.48</v>
      </c>
      <c r="H27" s="14">
        <f ca="1">ROUND(INDIRECT(ADDRESS(ROW()+(0), COLUMN()+(-2), 1))*INDIRECT(ADDRESS(ROW()+(0), COLUMN()+(-1), 1)), 2)</f>
        <v>1.48</v>
      </c>
    </row>
    <row r="28" spans="1:8" ht="13.50" thickBot="1" customHeight="1">
      <c r="A28" s="15"/>
      <c r="B28" s="15"/>
      <c r="C28" s="15"/>
      <c r="D28" s="15"/>
      <c r="E28" s="15"/>
      <c r="F28" s="9" t="s">
        <v>66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355.88</v>
      </c>
    </row>
    <row r="29" spans="1:8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5"/>
      <c r="H29" s="15"/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6.689</v>
      </c>
      <c r="G30" s="12">
        <v>29.34</v>
      </c>
      <c r="H30" s="12">
        <f ca="1">ROUND(INDIRECT(ADDRESS(ROW()+(0), COLUMN()+(-2), 1))*INDIRECT(ADDRESS(ROW()+(0), COLUMN()+(-1), 1)), 2)</f>
        <v>196.26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6.689</v>
      </c>
      <c r="G31" s="14">
        <v>25.25</v>
      </c>
      <c r="H31" s="14">
        <f ca="1">ROUND(INDIRECT(ADDRESS(ROW()+(0), COLUMN()+(-2), 1))*INDIRECT(ADDRESS(ROW()+(0), COLUMN()+(-1), 1)), 2)</f>
        <v>168.9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1))), 2)</f>
        <v>365.16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76</v>
      </c>
      <c r="E34" s="19" t="s">
        <v>77</v>
      </c>
      <c r="F34" s="13">
        <v>2</v>
      </c>
      <c r="G34" s="14">
        <f ca="1">ROUND(SUM(INDIRECT(ADDRESS(ROW()+(-2), COLUMN()+(1), 1)),INDIRECT(ADDRESS(ROW()+(-6), COLUMN()+(1), 1))), 2)</f>
        <v>721.04</v>
      </c>
      <c r="H34" s="14">
        <f ca="1">ROUND(INDIRECT(ADDRESS(ROW()+(0), COLUMN()+(-2), 1))*INDIRECT(ADDRESS(ROW()+(0), COLUMN()+(-1), 1))/100, 2)</f>
        <v>14.42</v>
      </c>
    </row>
    <row r="35" spans="1:8" ht="13.50" thickBot="1" customHeight="1">
      <c r="A35" s="21" t="s">
        <v>78</v>
      </c>
      <c r="B35" s="21"/>
      <c r="C35" s="21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1)),INDIRECT(ADDRESS(ROW()+(-7), COLUMN()+(0), 1))), 2)</f>
        <v>735.46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