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<sst xmlns="http://schemas.openxmlformats.org/spreadsheetml/2006/main" count="77" uniqueCount="77">
  <si>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</si>
  <si>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IEI020</t>
  </si>
  <si>
    <t xml:space="preserve">U</t>
  </si>
  <si>
    <t xml:space="preserve">Xarxa de distribució interior en garatge.</t>
  </si>
  <si>
    <r>
      <rPr>
        <sz val="8.25"/>
        <color rgb="FF000000"/>
        <rFont val="Arial"/>
        <family val="2"/>
      </rPr>
      <t xml:space="preserve">Xarxa elèctrica de distribució interior en garatge amb ventilació forçada de 500 m², amb 18 trasters, composta de: quadre general de comandament i protecció; circuïts interiors amb cablejat sota tub protector de PVC rígid: 3 circuits per enllumenat, 3 circuits per enllumenat d'emergència, 3 circuits per ventilació, 1 circuit per porta automatitzada, 1 circuit per sistema de detecció i alarma d'incendis, 1 circuit per sistema de detecció de monòxid de carboni, 1 circuit per enllumenat de trasters; mecanismes monobloc de superfície (IP55).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</si>
  <si>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</si>
  <si>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</si>
  <si>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</si>
  <si>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</si>
  <si>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</si>
  <si>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</si>
  <si>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</si>
  <si>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mt35cgm040K</t>
  </si>
  <si>
    <t xml:space="preserve">U</t>
  </si>
  <si>
    <t xml:space="preserve">Caixa de superfície amb porta opaca, per allotjament del interruptor de control de potència (ICP) en compartiment independent i precintable i els interruptors de protecció de la instal·lació, 1 fila de 4 mòduls (ICP) + 2 files de 24 mòduls. Fabricada en ABS autoextingible, amb grau de protecció IP40, doble aïllament (classe II), color blanc RAL 9010. Segons UNE-EN 60670-1.</t>
  </si>
  <si>
    <t xml:space="preserve">mt35cgm021abeah</t>
  </si>
  <si>
    <t xml:space="preserve">U</t>
  </si>
  <si>
    <t xml:space="preserve">Interruptor general automàtic (IGA), de 4 mòduls, tetrapolar (4P), amb 6 kA de poder de tall, de 25 A d'intensitat nominal, corba C, inclús accessoris de muntatge. Segons UNE-EN 60898-1.</t>
  </si>
  <si>
    <t xml:space="preserve">mt35cgm029ag</t>
  </si>
  <si>
    <t xml:space="preserve">U</t>
  </si>
  <si>
    <t xml:space="preserve">Interruptor diferencial instantani, 2P/25A/300mA, de 2 mòduls, inclús accessoris de muntatge. Segons UNE-EN 61008-1.</t>
  </si>
  <si>
    <t xml:space="preserve">mt35cgm029aa</t>
  </si>
  <si>
    <t xml:space="preserve">U</t>
  </si>
  <si>
    <t xml:space="preserve">Interruptor diferencial instantani, 2P/25A/30mA, de 2 mòduls, inclús accessoris de muntatge. Segons UNE-EN 61008-1.</t>
  </si>
  <si>
    <t xml:space="preserve">mt35cgm021bbbab</t>
  </si>
  <si>
    <t xml:space="preserve">U</t>
  </si>
  <si>
    <t xml:space="preserve">Interruptor automàtic magnetotèrmic, de 2 mòduls, bipolar (2P), amb 6 kA de poder de tall, de 10 A d'intensitat nominal, corba C, inclús accessoris de muntatge. Segons UNE-EN 60898-1.</t>
  </si>
  <si>
    <t xml:space="preserve">mt35cgm021bbbad</t>
  </si>
  <si>
    <t xml:space="preserve">U</t>
  </si>
  <si>
    <t xml:space="preserve">Interruptor automàtic magnetotèrmic, de 2 mòduls, bipolar (2P), amb 6 kA de poder de tall, de 16 A d'intensitat nominal, corba C, inclús accessoris de muntatge. Segons UNE-EN 60898-1.</t>
  </si>
  <si>
    <t xml:space="preserve">mt35cgm021bbbah</t>
  </si>
  <si>
    <t xml:space="preserve">U</t>
  </si>
  <si>
    <t xml:space="preserve">Interruptor automàtic magnetotèrmic, de 2 mòduls, bipolar (2P), amb 6 kA de poder de tall, de 25 A d'intensitat nominal, corba C, inclús accessoris de muntatge. Segons UNE-EN 60898-1.</t>
  </si>
  <si>
    <t xml:space="preserve">mt35cgm050a</t>
  </si>
  <si>
    <t xml:space="preserve">U</t>
  </si>
  <si>
    <t xml:space="preserve">Minutera per temporització de l'enllumenat, 5 A, regulable d'1 a 7 minuts.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</si>
  <si>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</si>
  <si>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</si>
  <si>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</si>
  <si>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mt35aia090ac</t>
  </si>
  <si>
    <t xml:space="preserve">m</t>
  </si>
  <si>
    <t xml:space="preserve">Tub rígid de PVC, endollable, corbable en calent, de color negre, de 25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</si>
  <si>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mt35caj030d</t>
  </si>
  <si>
    <t xml:space="preserve">U</t>
  </si>
  <si>
    <t xml:space="preserve">Caixa de derivació estanca, rectangular, de 105x105x55 mm, amb 7 cons i tapa de registre amb cargols de 1/4 de volta, per instal·lar en superfície. Inclús reglets de connexió i elements de fixació.</t>
  </si>
  <si>
    <t xml:space="preserve">mt35cun020b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</si>
  <si>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</si>
  <si>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2,5 mm² de secció, amb aïllament de compost termoplàstic a força de poliolefina lliure de halògens amb baixa emissió de fums i gasos corrosius (Z1). Segons UNE 211025.</t>
  </si>
  <si>
    <t xml:space="preserve">mt35cun050b</t>
  </si>
  <si>
    <t xml:space="preserve">m</t>
  </si>
  <si>
    <t xml:space="preserve">Cable unipolar SZ1-K (AS+), sent la seva tensió assignada de 0,6/1 kV, reacció al foc classe Cca-s1b,d1,a1 segons UNE-EN 50575, amb conductor de coure classe 5 (-K) de 2,5 mm² de secció, amb aïllament de compost termoestable especial ignífug i coberta de compost termoplàstic a força de poliolefina amb baixa emissió de fums i gasos corrosius (Z1) de color taronja. Segons UNE 21123-4.</t>
  </si>
  <si>
    <t xml:space="preserve">mt35cun050d</t>
  </si>
  <si>
    <t xml:space="preserve">m</t>
  </si>
  <si>
    <t xml:space="preserve">Cable unipolar SZ1-K (AS+), sent la seva tensió assignada de 0,6/1 kV, reacció al foc classe Cca-s1b,d1,a1 segons UNE-EN 50575, amb conductor de coure classe 5 (-K) de 6 mm² de secció, amb aïllament de compost termoestable especial ignífug i coberta de compost termoplàstic a força de poliolefina amb baixa emissió de fums i gasos corrosius (Z1) de color taronja. Segons UNE 21123-4.</t>
  </si>
  <si>
    <t xml:space="preserve">mt33seg502</t>
  </si>
  <si>
    <t xml:space="preserve">U</t>
  </si>
  <si>
    <t xml:space="preserve">Polsador monobloc estanc per instal·lació en superfície (IP55), color gris.</t>
  </si>
  <si>
    <t xml:space="preserve">mt33seg501</t>
  </si>
  <si>
    <t xml:space="preserve">U</t>
  </si>
  <si>
    <t xml:space="preserve">Interruptor bipolar monobloc estanc per instal·lació en superfície (IP55), color gris.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</si>
  <si>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</si>
  <si>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</si>
  <si>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</si>
  <si>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</si>
  <si>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</si>
  <si>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</si>
  <si>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</si>
  <si>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</si>
  <si>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</si>
  <si>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</si>
  <si>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</si>
  <si>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</si>
  <si>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</si>
  <si>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</si>
  <si>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</si>
  <si>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257,53€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</si>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</sst>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5.44" customWidth="1"/>
    <col min="4" max="4" width="6.63" customWidth="1"/>
    <col min="5" max="5" width="69.53" customWidth="1"/>
    <col min="6" max="6" width="13.26" customWidth="1"/>
    <col min="7" max="7" width="10.7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31.34</v>
      </c>
      <c r="H10" s="12">
        <f ca="1">ROUND(INDIRECT(ADDRESS(ROW()+(0), COLUMN()+(-2), 1))*INDIRECT(ADDRESS(ROW()+(0), COLUMN()+(-1), 1)), 2)</f>
        <v>31.34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78.76</v>
      </c>
      <c r="H11" s="12">
        <f ca="1">ROUND(INDIRECT(ADDRESS(ROW()+(0), COLUMN()+(-2), 1))*INDIRECT(ADDRESS(ROW()+(0), COLUMN()+(-1), 1)), 2)</f>
        <v>78.76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91.21</v>
      </c>
      <c r="H12" s="12">
        <f ca="1">ROUND(INDIRECT(ADDRESS(ROW()+(0), COLUMN()+(-2), 1))*INDIRECT(ADDRESS(ROW()+(0), COLUMN()+(-1), 1)), 2)</f>
        <v>91.21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9</v>
      </c>
      <c r="G13" s="12">
        <v>90.99</v>
      </c>
      <c r="H13" s="12">
        <f ca="1">ROUND(INDIRECT(ADDRESS(ROW()+(0), COLUMN()+(-2), 1))*INDIRECT(ADDRESS(ROW()+(0), COLUMN()+(-1), 1)), 2)</f>
        <v>818.91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</v>
      </c>
      <c r="G14" s="12">
        <v>12.43</v>
      </c>
      <c r="H14" s="12">
        <f ca="1">ROUND(INDIRECT(ADDRESS(ROW()+(0), COLUMN()+(-2), 1))*INDIRECT(ADDRESS(ROW()+(0), COLUMN()+(-1), 1)), 2)</f>
        <v>62.15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12.66</v>
      </c>
      <c r="H15" s="12">
        <f ca="1">ROUND(INDIRECT(ADDRESS(ROW()+(0), COLUMN()+(-2), 1))*INDIRECT(ADDRESS(ROW()+(0), COLUMN()+(-1), 1)), 2)</f>
        <v>12.66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14.08</v>
      </c>
      <c r="H16" s="12">
        <f ca="1">ROUND(INDIRECT(ADDRESS(ROW()+(0), COLUMN()+(-2), 1))*INDIRECT(ADDRESS(ROW()+(0), COLUMN()+(-1), 1)), 2)</f>
        <v>42.24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42.11</v>
      </c>
      <c r="H17" s="12">
        <f ca="1">ROUND(INDIRECT(ADDRESS(ROW()+(0), COLUMN()+(-2), 1))*INDIRECT(ADDRESS(ROW()+(0), COLUMN()+(-1), 1)), 2)</f>
        <v>42.11</v>
      </c>
    </row>
    <row r="18" spans="1:8" ht="76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270.832</v>
      </c>
      <c r="G18" s="12">
        <v>1.23</v>
      </c>
      <c r="H18" s="12">
        <f ca="1">ROUND(INDIRECT(ADDRESS(ROW()+(0), COLUMN()+(-2), 1))*INDIRECT(ADDRESS(ROW()+(0), COLUMN()+(-1), 1)), 2)</f>
        <v>333.12</v>
      </c>
    </row>
    <row r="19" spans="1:8" ht="76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33.541</v>
      </c>
      <c r="G19" s="12">
        <v>2.41</v>
      </c>
      <c r="H19" s="12">
        <f ca="1">ROUND(INDIRECT(ADDRESS(ROW()+(0), COLUMN()+(-2), 1))*INDIRECT(ADDRESS(ROW()+(0), COLUMN()+(-1), 1)), 2)</f>
        <v>80.83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17</v>
      </c>
      <c r="G20" s="12">
        <v>3.12</v>
      </c>
      <c r="H20" s="12">
        <f ca="1">ROUND(INDIRECT(ADDRESS(ROW()+(0), COLUMN()+(-2), 1))*INDIRECT(ADDRESS(ROW()+(0), COLUMN()+(-1), 1)), 2)</f>
        <v>53.04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812.496</v>
      </c>
      <c r="G21" s="12">
        <v>0.68</v>
      </c>
      <c r="H21" s="12">
        <f ca="1">ROUND(INDIRECT(ADDRESS(ROW()+(0), COLUMN()+(-2), 1))*INDIRECT(ADDRESS(ROW()+(0), COLUMN()+(-1), 1)), 2)</f>
        <v>552.5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469.5</v>
      </c>
      <c r="G22" s="12">
        <v>0.45</v>
      </c>
      <c r="H22" s="12">
        <f ca="1">ROUND(INDIRECT(ADDRESS(ROW()+(0), COLUMN()+(-2), 1))*INDIRECT(ADDRESS(ROW()+(0), COLUMN()+(-1), 1)), 2)</f>
        <v>211.28</v>
      </c>
    </row>
    <row r="23" spans="1:8" ht="55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167.705</v>
      </c>
      <c r="G23" s="12">
        <v>0.7</v>
      </c>
      <c r="H23" s="12">
        <f ca="1">ROUND(INDIRECT(ADDRESS(ROW()+(0), COLUMN()+(-2), 1))*INDIRECT(ADDRESS(ROW()+(0), COLUMN()+(-1), 1)), 2)</f>
        <v>117.39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15</v>
      </c>
      <c r="G24" s="12">
        <v>8</v>
      </c>
      <c r="H24" s="12">
        <f ca="1">ROUND(INDIRECT(ADDRESS(ROW()+(0), COLUMN()+(-2), 1))*INDIRECT(ADDRESS(ROW()+(0), COLUMN()+(-1), 1)), 2)</f>
        <v>120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18</v>
      </c>
      <c r="G25" s="12">
        <v>13.77</v>
      </c>
      <c r="H25" s="12">
        <f ca="1">ROUND(INDIRECT(ADDRESS(ROW()+(0), COLUMN()+(-2), 1))*INDIRECT(ADDRESS(ROW()+(0), COLUMN()+(-1), 1)), 2)</f>
        <v>247.86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7</v>
      </c>
      <c r="G26" s="14">
        <v>1.48</v>
      </c>
      <c r="H26" s="14">
        <f ca="1">ROUND(INDIRECT(ADDRESS(ROW()+(0), COLUMN()+(-2), 1))*INDIRECT(ADDRESS(ROW()+(0), COLUMN()+(-1), 1)), 2)</f>
        <v>10.36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2905.76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40.089</v>
      </c>
      <c r="G29" s="12">
        <v>29.34</v>
      </c>
      <c r="H29" s="12">
        <f ca="1">ROUND(INDIRECT(ADDRESS(ROW()+(0), COLUMN()+(-2), 1))*INDIRECT(ADDRESS(ROW()+(0), COLUMN()+(-1), 1)), 2)</f>
        <v>1176.21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38.326</v>
      </c>
      <c r="G30" s="14">
        <v>25.25</v>
      </c>
      <c r="H30" s="14">
        <f ca="1">ROUND(INDIRECT(ADDRESS(ROW()+(0), COLUMN()+(-2), 1))*INDIRECT(ADDRESS(ROW()+(0), COLUMN()+(-1), 1)), 2)</f>
        <v>967.73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1))), 2)</f>
        <v>2143.94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1)),INDIRECT(ADDRESS(ROW()+(-6), COLUMN()+(1), 1))), 2)</f>
        <v>5049.7</v>
      </c>
      <c r="H33" s="14">
        <f ca="1">ROUND(INDIRECT(ADDRESS(ROW()+(0), COLUMN()+(-2), 1))*INDIRECT(ADDRESS(ROW()+(0), COLUMN()+(-1), 1))/100, 2)</f>
        <v>100.99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1)),INDIRECT(ADDRESS(ROW()+(-7), COLUMN()+(0), 1))), 2)</f>
        <v>5150.69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