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<sst xmlns="http://schemas.openxmlformats.org/spreadsheetml/2006/main" count="29" uniqueCount="29">
  <si>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</si>
  <si>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</si>
  <si>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</si>
  <si>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elèctric per a mitja tensió "PRYSMIAN GROUP".</t>
  </si>
  <si>
    <r>
      <rPr>
        <sz val="8.25"/>
        <color rgb="FF000000"/>
        <rFont val="Arial"/>
        <family val="2"/>
      </rPr>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1x240/1x16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</si>
  <si>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</si>
  <si>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</si>
  <si>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</si>
  <si>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</si>
  <si>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</si>
  <si>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</si>
  <si>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</si>
  <si>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mt35pry047i</t>
  </si>
  <si>
    <t xml:space="preserve">m</t>
  </si>
  <si>
    <t xml:space="preserve">Cable elèctric unipolar, Al Eprotenax H Compact "PRYSMIAN", normalitzat per Iberdrola, procés de fabricació de l'aïllament mitjançant triple extrusió en línia catenària, amb reticulació de l'aïllament millorada i capa semiconductora externa extraïble en fred, tipus AL HEPRZ1 12/20 kV, tensió nominal 12/20 kV, reacció al foc classe Fca, amb conductor format per corda rodona compacta de fils d'alumini, rígid (classe 2), de 1x240/1x16 mm² de secció, capa interna extrusionada de material semiconductor, aïllament d'etilè propilè reticulat d'alt mòdul de formulació Prysmian (HEPR), capa externa extrusionada de material semiconductor, separable en fred, pantalla de fils de coure en hèlix amb cinta de coure a contraespira, de 16 mm² de secció, separador de cinta de polièster, coberta de poliolefina termoplàstica d'altes prestacions, de tipus DMZ1 Vemex, de color vermell, i amb les següents característiques: lliure de halògens, reduïda emissió de gasos tòxics i nul·la emissió de gasos corrosius, resistència a l'absorció d'aigua, resistència al fred, resistència als rajos ultraviolat i resistència a l'abrasió. Segons UNE-HD 620-9E.</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</si>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</sst>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5.27"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22.61</v>
      </c>
      <c r="H10" s="14">
        <f ca="1">ROUND(INDIRECT(ADDRESS(ROW()+(0), COLUMN()+(-2), 1))*INDIRECT(ADDRESS(ROW()+(0), COLUMN()+(-1), 1)), 2)</f>
        <v>22.61</v>
      </c>
    </row>
    <row r="11" spans="1:8" ht="13.50" thickBot="1" customHeight="1">
      <c r="A11" s="15"/>
      <c r="B11" s="15"/>
      <c r="C11" s="15"/>
      <c r="D11" s="15"/>
      <c r="E11" s="15"/>
      <c r="F11" s="9" t="s">
        <v>15</v>
      </c>
      <c r="G11" s="9"/>
      <c r="H11" s="17">
        <f ca="1">ROUND(SUM(INDIRECT(ADDRESS(ROW()+(-1), COLUMN()+(0), 1))), 2)</f>
        <v>22.61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0.047</v>
      </c>
      <c r="G13" s="13">
        <v>29.34</v>
      </c>
      <c r="H13" s="13">
        <f ca="1">ROUND(INDIRECT(ADDRESS(ROW()+(0), COLUMN()+(-2), 1))*INDIRECT(ADDRESS(ROW()+(0), COLUMN()+(-1), 1)), 2)</f>
        <v>1.38</v>
      </c>
    </row>
    <row r="14" spans="1:8" ht="13.50" thickBot="1" customHeight="1">
      <c r="A14" s="1" t="s">
        <v>20</v>
      </c>
      <c r="B14" s="1"/>
      <c r="C14" s="10" t="s">
        <v>21</v>
      </c>
      <c r="D14" s="10"/>
      <c r="E14" s="1" t="s">
        <v>22</v>
      </c>
      <c r="F14" s="12">
        <v>0.047</v>
      </c>
      <c r="G14" s="14">
        <v>25.25</v>
      </c>
      <c r="H14" s="14">
        <f ca="1">ROUND(INDIRECT(ADDRESS(ROW()+(0), COLUMN()+(-2), 1))*INDIRECT(ADDRESS(ROW()+(0), COLUMN()+(-1), 1)), 2)</f>
        <v>1.19</v>
      </c>
    </row>
    <row r="15" spans="1:8" ht="13.50" thickBot="1" customHeight="1">
      <c r="A15" s="15"/>
      <c r="B15" s="15"/>
      <c r="C15" s="15"/>
      <c r="D15" s="15"/>
      <c r="E15" s="15"/>
      <c r="F15" s="9" t="s">
        <v>23</v>
      </c>
      <c r="G15" s="9"/>
      <c r="H15" s="17">
        <f ca="1">ROUND(SUM(INDIRECT(ADDRESS(ROW()+(-1), COLUMN()+(0), 1)),INDIRECT(ADDRESS(ROW()+(-2), COLUMN()+(0), 1))), 2)</f>
        <v>2.57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25.18</v>
      </c>
      <c r="H17" s="14">
        <f ca="1">ROUND(INDIRECT(ADDRESS(ROW()+(0), COLUMN()+(-2), 1))*INDIRECT(ADDRESS(ROW()+(0), COLUMN()+(-1), 1))/100, 2)</f>
        <v>0.5</v>
      </c>
    </row>
    <row r="18" spans="1:8" ht="13.50" thickBot="1" customHeight="1">
      <c r="A18" s="21" t="s">
        <v>27</v>
      </c>
      <c r="B18" s="21"/>
      <c r="C18" s="22"/>
      <c r="D18" s="22"/>
      <c r="E18" s="23"/>
      <c r="F18" s="24" t="s">
        <v>28</v>
      </c>
      <c r="G18" s="25"/>
      <c r="H18" s="26">
        <f ca="1">ROUND(SUM(INDIRECT(ADDRESS(ROW()+(-1), COLUMN()+(0), 1)),INDIRECT(ADDRESS(ROW()+(-3), COLUMN()+(0), 1)),INDIRECT(ADDRESS(ROW()+(-7), COLUMN()+(0), 1))), 2)</f>
        <v>25.68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