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<sst xmlns="http://schemas.openxmlformats.org/spreadsheetml/2006/main" count="35" uniqueCount="35">
  <si>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</si>
  <si>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ICV047</t>
  </si>
  <si>
    <t xml:space="preserve">U</t>
  </si>
  <si>
    <t xml:space="preserve">Equip aire-aigua, bomba de calor aerotèrmica, per a calefacció.</t>
  </si>
  <si>
    <r>
      <rPr>
        <sz val="8.25"/>
        <color rgb="FF000000"/>
        <rFont val="Arial"/>
        <family val="2"/>
      </rPr>
      <t xml:space="preserve">Equip aire-aigua bomba de calor aerotèrmica, per a calefacció, format per 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A+, 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</si>
  <si>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</si>
  <si>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</si>
  <si>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</si>
  <si>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</si>
  <si>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</si>
  <si>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</si>
  <si>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</si>
  <si>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mt42dai353a</t>
  </si>
  <si>
    <t xml:space="preserve">U</t>
  </si>
  <si>
    <t xml:space="preserve">Unitat exterior bomba de calor, per a gas R-410A, amb compressor scroll, alimentació monofàsica (230V/50Hz), potència calorífica 11 kW, COP 3,08 i consum elèctric 3,57 kW, amb temperatura de bulb sec de l'aire exterior 7°C i temperatura de sortida de l'aigua de la unitat interior 65°C, potència calorífica 11 kW, COP 4,22 i consum elèctric 2,61 kW, amb temperatura de bulb sec de l'aire exterior 7°C i temperatura de sortida de l'aigua de la unitat interior 35°C, potència calorífica 11 kW, COP 2,5 i consum elèctric 4,4 kW, amb temperatura de bulb sec de l'aire exterior 7°C i temperatura de sortida de l'aigua de la unitat interior 80°C, potència sonora 68 dBA, pressió sonora 52 dBA, dimensions 1345x900x320 mm, pes 120 kg, diàmetre de connexió de la canonada de gas 5/8", diàmetre de connexió de la canonada de líquid 3/8", rang de funcionament de temperatura de l'aire exterior en calefacció des de -20 fins a 20°C, rang de funcionament de temperatura de l'aire exterior en producció d'A.C.S., en combinació amb unitat interior, des de -20 fins a 35°C, classe d'eficiència energètica en calefacció A+.</t>
  </si>
  <si>
    <t xml:space="preserve">mt42dai361a</t>
  </si>
  <si>
    <t xml:space="preserve">U</t>
  </si>
  <si>
    <t xml:space="preserve">Unitat interior, per a gas R-410A i R-134a, dimensions 705x600x695 mm, pressió sonora en mode normal/silenciós: 43/40 dBA, pes 144 kg,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</si>
  <si>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</si>
  <si>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</si>
  <si>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</si>
  <si>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</si>
  <si>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</si>
  <si>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</si>
  <si>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</si>
  <si>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</si>
  <si>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</si>
  <si>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</si>
  <si>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</si>
  <si>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</si>
  <si>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</si>
  <si>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</si>
  <si>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</si>
  <si>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6.977,75€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</si>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</sst>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4987.13</v>
      </c>
      <c r="G10" s="12">
        <f ca="1">ROUND(INDIRECT(ADDRESS(ROW()+(0), COLUMN()+(-2), 1))*INDIRECT(ADDRESS(ROW()+(0), COLUMN()+(-1), 1)), 2)</f>
        <v>4987.13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5447.33</v>
      </c>
      <c r="G11" s="12">
        <f ca="1">ROUND(INDIRECT(ADDRESS(ROW()+(0), COLUMN()+(-2), 1))*INDIRECT(ADDRESS(ROW()+(0), COLUMN()+(-1), 1)), 2)</f>
        <v>5447.33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16.78</v>
      </c>
      <c r="G12" s="14">
        <f ca="1">ROUND(INDIRECT(ADDRESS(ROW()+(0), COLUMN()+(-2), 1))*INDIRECT(ADDRESS(ROW()+(0), COLUMN()+(-1), 1)), 2)</f>
        <v>33.56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4.047</v>
      </c>
      <c r="F15" s="12">
        <v>29.34</v>
      </c>
      <c r="G15" s="12">
        <f ca="1">ROUND(INDIRECT(ADDRESS(ROW()+(0), COLUMN()+(-2), 1))*INDIRECT(ADDRESS(ROW()+(0), COLUMN()+(-1), 1)), 2)</f>
        <v>118.74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4.047</v>
      </c>
      <c r="F16" s="14">
        <v>25.25</v>
      </c>
      <c r="G16" s="14">
        <f ca="1">ROUND(INDIRECT(ADDRESS(ROW()+(0), COLUMN()+(-2), 1))*INDIRECT(ADDRESS(ROW()+(0), COLUMN()+(-1), 1)), 2)</f>
        <v>102.19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10689</v>
      </c>
      <c r="G19" s="14">
        <f ca="1">ROUND(INDIRECT(ADDRESS(ROW()+(0), COLUMN()+(-2), 1))*INDIRECT(ADDRESS(ROW()+(0), COLUMN()+(-1), 1))/100, 2)</f>
        <v>213.78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10902.7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