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<sst xmlns="http://schemas.openxmlformats.org/spreadsheetml/2006/main" count="35" uniqueCount="35">
  <si>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</si>
  <si>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ICU020</t>
  </si>
  <si>
    <t xml:space="preserve">U</t>
  </si>
  <si>
    <t xml:space="preserve">Arqueta prefabricada amb col·lector.</t>
  </si>
  <si>
    <r>
      <rPr>
        <sz val="8.25"/>
        <color rgb="FF000000"/>
        <rFont val="Arial"/>
        <family val="2"/>
      </rPr>
      <t xml:space="preserve">Arqueta per a la connexió de sondes geotèrmiques, de polietilè (PE), dimensions exteriors 660x460x500 mm, amb tapa, connexions de 63 mm de diàmetre i 5,8 mm de gruix amb la bomba de calor geotèrmica i de 32 mm de diàmetre i 2,9 mm de gruix amb les sondes geotèrmiques, per a 4 circuits. El preu no inclou l'excavació ni el replé del extradós.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</si>
  <si>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</si>
  <si>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</si>
  <si>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</si>
  <si>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</si>
  <si>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</si>
  <si>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</si>
  <si>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</si>
  <si>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mt10hmf010tLb</t>
  </si>
  <si>
    <t xml:space="preserve">m³</t>
  </si>
  <si>
    <t xml:space="preserve">Formigó HM-20/B/20/X0, fabricat en central.</t>
  </si>
  <si>
    <t xml:space="preserve">mt38arg010c</t>
  </si>
  <si>
    <t xml:space="preserve">U</t>
  </si>
  <si>
    <t xml:space="preserve">Arqueta per a la connexió de sondes geotèrmiques, de polietilè (PE), dimensions exteriors 660x460x500 mm, amb tapa, connexions de 63 mm de diàmetre i 5,8 mm de gruix amb la bomba de calor geotèrmica i de 32 mm de diàmetre i 2,9 mm de gruix amb les sondes geotèrmiques, per a 4 circuits, de 19,4 kg, amb col·lector format per mòdul d'impulsió i mòdul de retorn, de 40 mm de diàmetre, amb cabalímetre per a cada circuit, clau de tall en cada mòdul i purgador d'aire.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</si>
  <si>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</si>
  <si>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</si>
  <si>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</si>
  <si>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</si>
  <si>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</si>
  <si>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</si>
  <si>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</si>
  <si>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</si>
  <si>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</si>
  <si>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</si>
  <si>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</si>
  <si>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</si>
  <si>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</si>
  <si>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</si>
  <si>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</si>
  <si>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87,01€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</si>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</sst>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53" customWidth="1"/>
    <col min="4" max="4" width="6.63" customWidth="1"/>
    <col min="5" max="5" width="72.42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0.137</v>
      </c>
      <c r="G10" s="12">
        <v>85.8</v>
      </c>
      <c r="H10" s="12">
        <f ca="1">ROUND(INDIRECT(ADDRESS(ROW()+(0), COLUMN()+(-2), 1))*INDIRECT(ADDRESS(ROW()+(0), COLUMN()+(-1), 1)), 2)</f>
        <v>11.75</v>
      </c>
    </row>
    <row r="11" spans="1:8" ht="66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1629.6</v>
      </c>
      <c r="H11" s="14">
        <f ca="1">ROUND(INDIRECT(ADDRESS(ROW()+(0), COLUMN()+(-2), 1))*INDIRECT(ADDRESS(ROW()+(0), COLUMN()+(-1), 1)), 2)</f>
        <v>1629.6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1641.35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1.201</v>
      </c>
      <c r="G14" s="12">
        <v>28.42</v>
      </c>
      <c r="H14" s="12">
        <f ca="1">ROUND(INDIRECT(ADDRESS(ROW()+(0), COLUMN()+(-2), 1))*INDIRECT(ADDRESS(ROW()+(0), COLUMN()+(-1), 1)), 2)</f>
        <v>34.13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0.841</v>
      </c>
      <c r="G15" s="12">
        <v>23.81</v>
      </c>
      <c r="H15" s="12">
        <f ca="1">ROUND(INDIRECT(ADDRESS(ROW()+(0), COLUMN()+(-2), 1))*INDIRECT(ADDRESS(ROW()+(0), COLUMN()+(-1), 1)), 2)</f>
        <v>20.02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0.36</v>
      </c>
      <c r="G16" s="14">
        <v>29.34</v>
      </c>
      <c r="H16" s="14">
        <f ca="1">ROUND(INDIRECT(ADDRESS(ROW()+(0), COLUMN()+(-2), 1))*INDIRECT(ADDRESS(ROW()+(0), COLUMN()+(-1), 1)), 2)</f>
        <v>10.56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2)</f>
        <v>64.71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1)),INDIRECT(ADDRESS(ROW()+(-7), COLUMN()+(1), 1))), 2)</f>
        <v>1706.06</v>
      </c>
      <c r="H19" s="14">
        <f ca="1">ROUND(INDIRECT(ADDRESS(ROW()+(0), COLUMN()+(-2), 1))*INDIRECT(ADDRESS(ROW()+(0), COLUMN()+(-1), 1))/100, 2)</f>
        <v>34.12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1)),INDIRECT(ADDRESS(ROW()+(-8), COLUMN()+(0), 1))), 2)</f>
        <v>1740.18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