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<sst xmlns="http://schemas.openxmlformats.org/spreadsheetml/2006/main" count="48" uniqueCount="48">
  <si>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</si>
  <si>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ICS013</t>
  </si>
  <si>
    <t xml:space="preserve">m</t>
  </si>
  <si>
    <t xml:space="preserve">Canonada de distribució d'aigua, per a circuit primari de sistemes solars tèrmics.</t>
  </si>
  <si>
    <r>
      <rPr>
        <sz val="8.25"/>
        <color rgb="FF000000"/>
        <rFont val="Arial"/>
        <family val="2"/>
      </rPr>
      <t xml:space="preserve">Canonada de distribució de mescla d'aigua i anticongelant per circuit primari de sistemes solars tèrmics formada per tub de coure rígid amb paret de 1 mm de gruix i 13/15 mm de diàmetre, col·locat superficialment en el interior de l'edifici, amb aïllament mitjançant camisa aïllant flexible d'escuma elastomèrica. Inclús material auxiliar para muntatge i subjecció a l'obra, accessoris i peces especials.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</si>
  <si>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</si>
  <si>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</si>
  <si>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</si>
  <si>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</si>
  <si>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</si>
  <si>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</si>
  <si>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</si>
  <si>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mt37tca400b</t>
  </si>
  <si>
    <t xml:space="preserve">U</t>
  </si>
  <si>
    <t xml:space="preserve">Material auxiliar per a muntatge i subjecció a l'obra de les canonades de coure rígid, de 13/15 mm de diàmetre.</t>
  </si>
  <si>
    <t xml:space="preserve">mt37tca010be</t>
  </si>
  <si>
    <t xml:space="preserve">m</t>
  </si>
  <si>
    <t xml:space="preserve">Tub de coure rígid amb paret de 1 mm de gruix i 13/15 mm de diàmetre, segons UNE-EN 1057, amb el preu incrementat el 20% en concepte d'accessoris i peces especials.</t>
  </si>
  <si>
    <t xml:space="preserve">mt17coe050bc</t>
  </si>
  <si>
    <t xml:space="preserve">m</t>
  </si>
  <si>
    <t xml:space="preserve">Camisa aïllant d'escuma elastomèrica, de 16 mm de diàmetre interior i 22,0 mm de gruix (equivalent a 25,0 mm de RITE IT 1.2.4.2) mm de gruix, a força de cautxú sintètic flexible, d'estructura cel·lular tancada.</t>
  </si>
  <si>
    <t xml:space="preserve">mt17coe110</t>
  </si>
  <si>
    <t xml:space="preserve">l</t>
  </si>
  <si>
    <t xml:space="preserve">Adhesiu per camisa aïllant elastomèrica.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</si>
  <si>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</si>
  <si>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</si>
  <si>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</si>
  <si>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</si>
  <si>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</si>
  <si>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</si>
  <si>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</si>
  <si>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</si>
  <si>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</si>
  <si>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</si>
  <si>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</si>
  <si>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</si>
  <si>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2,36€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</si>
  <si>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</si>
  <si>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</si>
  <si>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</si>
  <si>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</si>
  <si>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</si>
  <si>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1057:2006+A1:2010</t>
  </si>
  <si>
    <t xml:space="preserve">1/3/4</t>
  </si>
  <si>
    <t xml:space="preserve">Cobre y aleaciones de cobre. Tubos redondos de cobre, sin soldadura, para agua y gas en aplicaciones sanitarias y de calefacción.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</si>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</sst>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6.97" customWidth="1"/>
    <col min="4" max="4" width="74.46" customWidth="1"/>
    <col min="5" max="5" width="2.04" customWidth="1"/>
    <col min="6" max="6" width="9.69" customWidth="1"/>
    <col min="7" max="7" width="3.57" customWidth="1"/>
    <col min="8" max="8" width="9.69" customWidth="1"/>
    <col min="9" max="9" width="1.02" customWidth="1"/>
    <col min="10" max="10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/>
      <c r="J8" s="7" t="s">
        <v>10</v>
      </c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</v>
      </c>
      <c r="G10" s="11"/>
      <c r="H10" s="12">
        <v>0.24</v>
      </c>
      <c r="I10" s="12"/>
      <c r="J10" s="12">
        <f ca="1">ROUND(INDIRECT(ADDRESS(ROW()+(0), COLUMN()+(-4), 1))*INDIRECT(ADDRESS(ROW()+(0), COLUMN()+(-2), 1)), 2)</f>
        <v>0.24</v>
      </c>
    </row>
    <row r="11" spans="1:10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</v>
      </c>
      <c r="G11" s="11"/>
      <c r="H11" s="12">
        <v>5.78</v>
      </c>
      <c r="I11" s="12"/>
      <c r="J11" s="12">
        <f ca="1">ROUND(INDIRECT(ADDRESS(ROW()+(0), COLUMN()+(-4), 1))*INDIRECT(ADDRESS(ROW()+(0), COLUMN()+(-2), 1)), 2)</f>
        <v>5.78</v>
      </c>
    </row>
    <row r="12" spans="1:10" ht="34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1</v>
      </c>
      <c r="G12" s="11"/>
      <c r="H12" s="12">
        <v>6.8</v>
      </c>
      <c r="I12" s="12"/>
      <c r="J12" s="12">
        <f ca="1">ROUND(INDIRECT(ADDRESS(ROW()+(0), COLUMN()+(-4), 1))*INDIRECT(ADDRESS(ROW()+(0), COLUMN()+(-2), 1)), 2)</f>
        <v>6.8</v>
      </c>
    </row>
    <row r="13" spans="1:10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3">
        <v>0.025</v>
      </c>
      <c r="G13" s="13"/>
      <c r="H13" s="14">
        <v>19.01</v>
      </c>
      <c r="I13" s="14"/>
      <c r="J13" s="14">
        <f ca="1">ROUND(INDIRECT(ADDRESS(ROW()+(0), COLUMN()+(-4), 1))*INDIRECT(ADDRESS(ROW()+(0), COLUMN()+(-2), 1)), 2)</f>
        <v>0.48</v>
      </c>
    </row>
    <row r="14" spans="1:10" ht="13.50" thickBot="1" customHeight="1">
      <c r="A14" s="15"/>
      <c r="B14" s="15"/>
      <c r="C14" s="15"/>
      <c r="D14" s="15"/>
      <c r="E14" s="15"/>
      <c r="F14" s="9" t="s">
        <v>24</v>
      </c>
      <c r="G14" s="9"/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13.3</v>
      </c>
    </row>
    <row r="15" spans="1:10" ht="13.50" thickBot="1" customHeight="1">
      <c r="A15" s="15">
        <v>2</v>
      </c>
      <c r="B15" s="15"/>
      <c r="C15" s="15"/>
      <c r="D15" s="18" t="s">
        <v>25</v>
      </c>
      <c r="E15" s="18"/>
      <c r="F15" s="18"/>
      <c r="G15" s="18"/>
      <c r="H15" s="15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1">
        <v>0.285</v>
      </c>
      <c r="G16" s="11"/>
      <c r="H16" s="12">
        <v>29.34</v>
      </c>
      <c r="I16" s="12"/>
      <c r="J16" s="12">
        <f ca="1">ROUND(INDIRECT(ADDRESS(ROW()+(0), COLUMN()+(-4), 1))*INDIRECT(ADDRESS(ROW()+(0), COLUMN()+(-2), 1)), 2)</f>
        <v>8.36</v>
      </c>
    </row>
    <row r="17" spans="1:10" ht="13.50" thickBot="1" customHeight="1">
      <c r="A17" s="1" t="s">
        <v>29</v>
      </c>
      <c r="B17" s="1"/>
      <c r="C17" s="10" t="s">
        <v>30</v>
      </c>
      <c r="D17" s="1" t="s">
        <v>31</v>
      </c>
      <c r="E17" s="1"/>
      <c r="F17" s="13">
        <v>0.285</v>
      </c>
      <c r="G17" s="13"/>
      <c r="H17" s="14">
        <v>25.25</v>
      </c>
      <c r="I17" s="14"/>
      <c r="J17" s="14">
        <f ca="1">ROUND(INDIRECT(ADDRESS(ROW()+(0), COLUMN()+(-4), 1))*INDIRECT(ADDRESS(ROW()+(0), COLUMN()+(-2), 1)), 2)</f>
        <v>7.2</v>
      </c>
    </row>
    <row r="18" spans="1:10" ht="13.50" thickBot="1" customHeight="1">
      <c r="A18" s="15"/>
      <c r="B18" s="15"/>
      <c r="C18" s="15"/>
      <c r="D18" s="15"/>
      <c r="E18" s="15"/>
      <c r="F18" s="9" t="s">
        <v>32</v>
      </c>
      <c r="G18" s="9"/>
      <c r="H18" s="9"/>
      <c r="I18" s="9"/>
      <c r="J18" s="17">
        <f ca="1">ROUND(SUM(INDIRECT(ADDRESS(ROW()+(-1), COLUMN()+(0), 1)),INDIRECT(ADDRESS(ROW()+(-2), COLUMN()+(0), 1))), 2)</f>
        <v>15.56</v>
      </c>
    </row>
    <row r="19" spans="1:10" ht="13.50" thickBot="1" customHeight="1">
      <c r="A19" s="15">
        <v>3</v>
      </c>
      <c r="B19" s="15"/>
      <c r="C19" s="15"/>
      <c r="D19" s="18" t="s">
        <v>33</v>
      </c>
      <c r="E19" s="18"/>
      <c r="F19" s="18"/>
      <c r="G19" s="18"/>
      <c r="H19" s="15"/>
      <c r="I19" s="15"/>
      <c r="J19" s="15"/>
    </row>
    <row r="20" spans="1:10" ht="13.50" thickBot="1" customHeight="1">
      <c r="A20" s="19"/>
      <c r="B20" s="19"/>
      <c r="C20" s="20" t="s">
        <v>34</v>
      </c>
      <c r="D20" s="19" t="s">
        <v>35</v>
      </c>
      <c r="E20" s="19"/>
      <c r="F20" s="13">
        <v>2</v>
      </c>
      <c r="G20" s="13"/>
      <c r="H20" s="14">
        <f ca="1">ROUND(SUM(INDIRECT(ADDRESS(ROW()+(-2), COLUMN()+(2), 1)),INDIRECT(ADDRESS(ROW()+(-6), COLUMN()+(2), 1))), 2)</f>
        <v>28.86</v>
      </c>
      <c r="I20" s="14"/>
      <c r="J20" s="14">
        <f ca="1">ROUND(INDIRECT(ADDRESS(ROW()+(0), COLUMN()+(-4), 1))*INDIRECT(ADDRESS(ROW()+(0), COLUMN()+(-2), 1))/100, 2)</f>
        <v>0.58</v>
      </c>
    </row>
    <row r="21" spans="1:10" ht="13.50" thickBot="1" customHeight="1">
      <c r="A21" s="21" t="s">
        <v>36</v>
      </c>
      <c r="B21" s="21"/>
      <c r="C21" s="22"/>
      <c r="D21" s="23"/>
      <c r="E21" s="23"/>
      <c r="F21" s="24" t="s">
        <v>37</v>
      </c>
      <c r="G21" s="24"/>
      <c r="H21" s="25"/>
      <c r="I21" s="25"/>
      <c r="J21" s="26">
        <f ca="1">ROUND(SUM(INDIRECT(ADDRESS(ROW()+(-1), COLUMN()+(0), 1)),INDIRECT(ADDRESS(ROW()+(-3), COLUMN()+(0), 1)),INDIRECT(ADDRESS(ROW()+(-7), COLUMN()+(0), 1))), 2)</f>
        <v>29.44</v>
      </c>
    </row>
    <row r="24" spans="1:10" ht="13.50" thickBot="1" customHeight="1">
      <c r="A24" s="27" t="s">
        <v>38</v>
      </c>
      <c r="B24" s="27"/>
      <c r="C24" s="27"/>
      <c r="D24" s="27"/>
      <c r="E24" s="27" t="s">
        <v>39</v>
      </c>
      <c r="F24" s="27"/>
      <c r="G24" s="27" t="s">
        <v>40</v>
      </c>
      <c r="H24" s="27"/>
      <c r="I24" s="27" t="s">
        <v>41</v>
      </c>
      <c r="J24" s="27"/>
    </row>
    <row r="25" spans="1:10" ht="13.50" thickBot="1" customHeight="1">
      <c r="A25" s="28" t="s">
        <v>42</v>
      </c>
      <c r="B25" s="28"/>
      <c r="C25" s="28"/>
      <c r="D25" s="28"/>
      <c r="E25" s="29">
        <v>1.12201e+006</v>
      </c>
      <c r="F25" s="29"/>
      <c r="G25" s="29">
        <v>1.12201e+006</v>
      </c>
      <c r="H25" s="29"/>
      <c r="I25" s="29" t="s">
        <v>43</v>
      </c>
      <c r="J25" s="29"/>
    </row>
    <row r="26" spans="1:10" ht="24.00" thickBot="1" customHeight="1">
      <c r="A26" s="30" t="s">
        <v>44</v>
      </c>
      <c r="B26" s="30"/>
      <c r="C26" s="30"/>
      <c r="D26" s="30"/>
      <c r="E26" s="31"/>
      <c r="F26" s="31"/>
      <c r="G26" s="31"/>
      <c r="H26" s="31"/>
      <c r="I26" s="31"/>
      <c r="J26" s="31"/>
    </row>
    <row r="29" spans="1:1" ht="33.75" thickBot="1" customHeight="1">
      <c r="A29" s="1" t="s">
        <v>45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46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4">
    <mergeCell ref="A1:J1"/>
    <mergeCell ref="C3:J3"/>
    <mergeCell ref="A5:J5"/>
    <mergeCell ref="A8:B8"/>
    <mergeCell ref="D8:E8"/>
    <mergeCell ref="F8:G8"/>
    <mergeCell ref="H8:I8"/>
    <mergeCell ref="A9:B9"/>
    <mergeCell ref="D9:G9"/>
    <mergeCell ref="H9:I9"/>
    <mergeCell ref="A10:B10"/>
    <mergeCell ref="D10:E10"/>
    <mergeCell ref="F10:G10"/>
    <mergeCell ref="H10:I10"/>
    <mergeCell ref="A11:B11"/>
    <mergeCell ref="D11:E11"/>
    <mergeCell ref="F11:G11"/>
    <mergeCell ref="H11:I11"/>
    <mergeCell ref="A12:B12"/>
    <mergeCell ref="D12:E12"/>
    <mergeCell ref="F12:G12"/>
    <mergeCell ref="H12:I12"/>
    <mergeCell ref="A13:B13"/>
    <mergeCell ref="D13:E13"/>
    <mergeCell ref="F13:G13"/>
    <mergeCell ref="H13:I13"/>
    <mergeCell ref="A14:B14"/>
    <mergeCell ref="D14:E14"/>
    <mergeCell ref="F14:I14"/>
    <mergeCell ref="A15:B15"/>
    <mergeCell ref="D15:G15"/>
    <mergeCell ref="H15:I15"/>
    <mergeCell ref="A16:B16"/>
    <mergeCell ref="D16:E16"/>
    <mergeCell ref="F16:G16"/>
    <mergeCell ref="H16:I16"/>
    <mergeCell ref="A17:B17"/>
    <mergeCell ref="D17:E17"/>
    <mergeCell ref="F17:G17"/>
    <mergeCell ref="H17:I17"/>
    <mergeCell ref="A18:B18"/>
    <mergeCell ref="D18:E18"/>
    <mergeCell ref="F18:I18"/>
    <mergeCell ref="A19:B19"/>
    <mergeCell ref="D19:G19"/>
    <mergeCell ref="H19:I19"/>
    <mergeCell ref="A20:B20"/>
    <mergeCell ref="D20:E20"/>
    <mergeCell ref="F20:G20"/>
    <mergeCell ref="H20:I20"/>
    <mergeCell ref="A21:E21"/>
    <mergeCell ref="F21:I21"/>
    <mergeCell ref="A24:D24"/>
    <mergeCell ref="E24:F24"/>
    <mergeCell ref="G24:H24"/>
    <mergeCell ref="I24:J24"/>
    <mergeCell ref="A25:D25"/>
    <mergeCell ref="E25:F26"/>
    <mergeCell ref="G25:H26"/>
    <mergeCell ref="I25:J26"/>
    <mergeCell ref="A26:D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