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<sst xmlns="http://schemas.openxmlformats.org/spreadsheetml/2006/main" count="29" uniqueCount="29">
  <si>
    <t xml:space="preserve"/>
  </si>
  <si>
    <t xml:space="preserve">ICR030</t>
  </si>
  <si>
    <t xml:space="preserve">U</t>
  </si>
  <si>
    <t xml:space="preserve">Reixeta d'impulsió.</t>
  </si>
  <si>
    <r>
      <rPr>
        <sz val="8.25"/>
        <color rgb="FF000000"/>
        <rFont val="Arial"/>
        <family val="2"/>
      </rPr>
      <t xml:space="preserve">Reixeta d'impulsió, d'alumini extrudit, anoditzat color natural E6-C-0, amb lamel·les horitzontals regulables individualment, de 525x125 mm, amb part posterior de xapa d'acer pintada en color negre RAL 9005, formada per lamel·les verticals regulables individualment i mecanisme de regulació del cabal amb lames acoblades en oposició, accionables des de la part frontal, fixació oculta (amb marc de muntatge de xapa d'acer galvanitzat), muntada en paret. Inclús accessoris de muntatge i elements de fixació.</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</si>
  <si>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</si>
  <si>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</si>
  <si>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</si>
  <si>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</si>
  <si>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</si>
  <si>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</si>
  <si>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</si>
  <si>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mt42trx010gad</t>
  </si>
  <si>
    <t xml:space="preserve">U</t>
  </si>
  <si>
    <t xml:space="preserve">Reixeta d'impulsió, d'alumini extrudit, anoditzat color natural E6-C-0, amb lamel·les horitzontals regulables individualment, de 525x125 mm, amb part posterior de xapa d'acer pintada en color negre RAL 9005, formada per lamel·les verticals regulables individualment i mecanisme de regulació del cabal amb lames acoblades en oposició, accionables des de la part frontal, fixació oculta (amb marc de muntatge de xapa d'acer galvanitzat).</t>
  </si>
  <si>
    <t xml:space="preserve">Subtotal materials:</t>
  </si>
  <si>
    <t xml:space="preserve">Mà d'obra</t>
  </si>
  <si>
    <t xml:space="preserve">mo005</t>
  </si>
  <si>
    <t xml:space="preserve">h</t>
  </si>
  <si>
    <t xml:space="preserve">Oficial 1ª instal·lador de climatització.</t>
  </si>
  <si>
    <t xml:space="preserve">mo104</t>
  </si>
  <si>
    <t xml:space="preserve">h</t>
  </si>
  <si>
    <t xml:space="preserve">Ajudant instal·lador de climatització.</t>
  </si>
  <si>
    <t xml:space="preserve">Subtotal mà d'obra:</t>
  </si>
  <si>
    <t xml:space="preserve">Costos directes complementaris</t>
  </si>
  <si>
    <t xml:space="preserve">%</t>
  </si>
  <si>
    <t xml:space="preserve">Costos directes complementaris</t>
  </si>
  <si>
    <t xml:space="preserve">Cost de manteniment decennal: 16,71€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</si>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</sst>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4.93" customWidth="1"/>
    <col min="3" max="3" width="1.19" customWidth="1"/>
    <col min="4" max="4" width="6.63" customWidth="1"/>
    <col min="5" max="5" width="75.31" customWidth="1"/>
    <col min="6" max="6" width="13.26" customWidth="1"/>
    <col min="7" max="7" width="10.71"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66.00" thickBot="1" customHeight="1">
      <c r="A10" s="1" t="s">
        <v>12</v>
      </c>
      <c r="B10" s="1"/>
      <c r="C10" s="1"/>
      <c r="D10" s="10" t="s">
        <v>13</v>
      </c>
      <c r="E10" s="1" t="s">
        <v>14</v>
      </c>
      <c r="F10" s="12">
        <v>1</v>
      </c>
      <c r="G10" s="14">
        <v>81.12</v>
      </c>
      <c r="H10" s="14">
        <f ca="1">ROUND(INDIRECT(ADDRESS(ROW()+(0), COLUMN()+(-2), 1))*INDIRECT(ADDRESS(ROW()+(0), COLUMN()+(-1), 1)), 2)</f>
        <v>81.12</v>
      </c>
    </row>
    <row r="11" spans="1:8" ht="13.50" thickBot="1" customHeight="1">
      <c r="A11" s="15"/>
      <c r="B11" s="15"/>
      <c r="C11" s="15"/>
      <c r="D11" s="15"/>
      <c r="E11" s="15"/>
      <c r="F11" s="9" t="s">
        <v>15</v>
      </c>
      <c r="G11" s="9"/>
      <c r="H11" s="17">
        <f ca="1">ROUND(SUM(INDIRECT(ADDRESS(ROW()+(-1), COLUMN()+(0), 1))), 2)</f>
        <v>81.12</v>
      </c>
    </row>
    <row r="12" spans="1:8" ht="13.50" thickBot="1" customHeight="1">
      <c r="A12" s="15">
        <v>2</v>
      </c>
      <c r="B12" s="15"/>
      <c r="C12" s="15"/>
      <c r="D12" s="15"/>
      <c r="E12" s="18" t="s">
        <v>16</v>
      </c>
      <c r="F12" s="18"/>
      <c r="G12" s="15"/>
      <c r="H12" s="15"/>
    </row>
    <row r="13" spans="1:8" ht="13.50" thickBot="1" customHeight="1">
      <c r="A13" s="1" t="s">
        <v>17</v>
      </c>
      <c r="B13" s="1"/>
      <c r="C13" s="1"/>
      <c r="D13" s="10" t="s">
        <v>18</v>
      </c>
      <c r="E13" s="1" t="s">
        <v>19</v>
      </c>
      <c r="F13" s="11">
        <v>0.279</v>
      </c>
      <c r="G13" s="13">
        <v>29.34</v>
      </c>
      <c r="H13" s="13">
        <f ca="1">ROUND(INDIRECT(ADDRESS(ROW()+(0), COLUMN()+(-2), 1))*INDIRECT(ADDRESS(ROW()+(0), COLUMN()+(-1), 1)), 2)</f>
        <v>8.19</v>
      </c>
    </row>
    <row r="14" spans="1:8" ht="13.50" thickBot="1" customHeight="1">
      <c r="A14" s="1" t="s">
        <v>20</v>
      </c>
      <c r="B14" s="1"/>
      <c r="C14" s="1"/>
      <c r="D14" s="10" t="s">
        <v>21</v>
      </c>
      <c r="E14" s="1" t="s">
        <v>22</v>
      </c>
      <c r="F14" s="12">
        <v>0.279</v>
      </c>
      <c r="G14" s="14">
        <v>25.25</v>
      </c>
      <c r="H14" s="14">
        <f ca="1">ROUND(INDIRECT(ADDRESS(ROW()+(0), COLUMN()+(-2), 1))*INDIRECT(ADDRESS(ROW()+(0), COLUMN()+(-1), 1)), 2)</f>
        <v>7.04</v>
      </c>
    </row>
    <row r="15" spans="1:8" ht="13.50" thickBot="1" customHeight="1">
      <c r="A15" s="15"/>
      <c r="B15" s="15"/>
      <c r="C15" s="15"/>
      <c r="D15" s="15"/>
      <c r="E15" s="15"/>
      <c r="F15" s="9" t="s">
        <v>23</v>
      </c>
      <c r="G15" s="9"/>
      <c r="H15" s="17">
        <f ca="1">ROUND(SUM(INDIRECT(ADDRESS(ROW()+(-1), COLUMN()+(0), 1)),INDIRECT(ADDRESS(ROW()+(-2), COLUMN()+(0), 1))), 2)</f>
        <v>15.23</v>
      </c>
    </row>
    <row r="16" spans="1:8" ht="13.50" thickBot="1" customHeight="1">
      <c r="A16" s="15">
        <v>3</v>
      </c>
      <c r="B16" s="15"/>
      <c r="C16" s="15"/>
      <c r="D16" s="15"/>
      <c r="E16" s="18" t="s">
        <v>24</v>
      </c>
      <c r="F16" s="18"/>
      <c r="G16" s="15"/>
      <c r="H16" s="15"/>
    </row>
    <row r="17" spans="1:8" ht="13.50" thickBot="1" customHeight="1">
      <c r="A17" s="19"/>
      <c r="B17" s="19"/>
      <c r="C17" s="19"/>
      <c r="D17" s="20" t="s">
        <v>25</v>
      </c>
      <c r="E17" s="19" t="s">
        <v>26</v>
      </c>
      <c r="F17" s="12">
        <v>2</v>
      </c>
      <c r="G17" s="14">
        <f ca="1">ROUND(SUM(INDIRECT(ADDRESS(ROW()+(-2), COLUMN()+(1), 1)),INDIRECT(ADDRESS(ROW()+(-6), COLUMN()+(1), 1))), 2)</f>
        <v>96.35</v>
      </c>
      <c r="H17" s="14">
        <f ca="1">ROUND(INDIRECT(ADDRESS(ROW()+(0), COLUMN()+(-2), 1))*INDIRECT(ADDRESS(ROW()+(0), COLUMN()+(-1), 1))/100, 2)</f>
        <v>1.93</v>
      </c>
    </row>
    <row r="18" spans="1:8" ht="13.50" thickBot="1" customHeight="1">
      <c r="A18" s="21" t="s">
        <v>27</v>
      </c>
      <c r="B18" s="21"/>
      <c r="C18" s="21"/>
      <c r="D18" s="22"/>
      <c r="E18" s="23"/>
      <c r="F18" s="24" t="s">
        <v>28</v>
      </c>
      <c r="G18" s="25"/>
      <c r="H18" s="26">
        <f ca="1">ROUND(SUM(INDIRECT(ADDRESS(ROW()+(-1), COLUMN()+(0), 1)),INDIRECT(ADDRESS(ROW()+(-3), COLUMN()+(0), 1)),INDIRECT(ADDRESS(ROW()+(-7), COLUMN()+(0), 1))), 2)</f>
        <v>98.28</v>
      </c>
    </row>
  </sheetData>
  <mergeCells count="20">
    <mergeCell ref="A1:H1"/>
    <mergeCell ref="C3:H3"/>
    <mergeCell ref="A5:H5"/>
    <mergeCell ref="A8:C8"/>
    <mergeCell ref="A9:C9"/>
    <mergeCell ref="E9:F9"/>
    <mergeCell ref="A10:C10"/>
    <mergeCell ref="A11:C11"/>
    <mergeCell ref="F11:G11"/>
    <mergeCell ref="A12:C12"/>
    <mergeCell ref="E12:F12"/>
    <mergeCell ref="A13:C13"/>
    <mergeCell ref="A14:C14"/>
    <mergeCell ref="A15:C15"/>
    <mergeCell ref="F15:G15"/>
    <mergeCell ref="A16:C16"/>
    <mergeCell ref="E16:F16"/>
    <mergeCell ref="A17:C17"/>
    <mergeCell ref="A18:E18"/>
    <mergeCell ref="F18:G18"/>
  </mergeCells>
  <pageMargins left="0.147638" right="0.147638" top="0.206693" bottom="0.206693" header="0.0" footer="0.0"/>
  <pageSetup paperSize="9" orientation="portrait"/>
  <rowBreaks count="0" manualBreakCount="0">
    </rowBreaks>
</worksheet>
</file>