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<sst xmlns="http://schemas.openxmlformats.org/spreadsheetml/2006/main" count="29" uniqueCount="29">
  <si>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</si>
  <si>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IBS075</t>
  </si>
  <si>
    <t xml:space="preserve">U</t>
  </si>
  <si>
    <t xml:space="preserve">Caixa de recuperació de calor.</t>
  </si>
  <si>
    <r>
      <rPr>
        <sz val="8.25"/>
        <color rgb="FF000000"/>
        <rFont val="Arial"/>
        <family val="2"/>
      </rPr>
      <t xml:space="preserve">Caixa de recuperació de calor, principal, per a connexió d'unitat exterior d'aire condicionat DVM S Eco amb recuperació de calor amb unitats interiors d'aire condicionat, sistema VRF, per a gas R-410A, model MCU-R4NEK0N "SAMSUNG", alimentació monofàsica (230V/50Hz), nombre màxim d'unitats interiors connectables 12, nombre d'unitats interiors connectables per port 3, nombre de ports 4, potència frigorífica total de les unitats interiors connectades aigües avall 22,4 kW, potència frigorífica per port de les unitats interiors connectades aigües avall 5,6 kW, diàmetre de connexió de la canonada de líquid a la unitat exterior 3/8", diàmetre de connexió d'a canonada de gas a la unitat exterior 3/4", diàmetre de connexió de la canonada de descàrrega de gas a la unitat exterior 5/8", diàmetre de connexió de la canonada de líquid de cadascun dels ports 1/4", diàmetre de connexió d'a canonada de gas de cadascun dels ports 1/2", dimensions 728x199x469 mm, pes 21,3 kg.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</si>
  <si>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</si>
  <si>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</si>
  <si>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</si>
  <si>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</si>
  <si>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</si>
  <si>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</si>
  <si>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</si>
  <si>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mt42sam112a</t>
  </si>
  <si>
    <t xml:space="preserve">U</t>
  </si>
  <si>
    <t xml:space="preserve">Caixa de recuperació de calor, principal, per a connexió d'unitat exterior d'aire condicionat DVM S Eco amb recuperació de calor amb unitats interiors d'aire condicionat, sistema VRF, per a gas R-410A, model MCU-R4NEK0N "SAMSUNG", alimentació monofàsica (230V/50Hz), nombre màxim d'unitats interiors connectables 12, nombre d'unitats interiors connectables per port 3, nombre de ports 4, potència frigorífica total de les unitats interiors connectades aigües avall 22,4 kW, potència frigorífica per port de les unitats interiors connectades aigües avall 5,6 kW, diàmetre de connexió de la canonada de líquid a la unitat exterior 3/8", diàmetre de connexió d'a canonada de gas a la unitat exterior 3/4", diàmetre de connexió de la canonada de descàrrega de gas a la unitat exterior 5/8", diàmetre de connexió de la canonada de líquid de cadascun dels ports 1/4", diàmetre de connexió d'a canonada de gas de cadascun dels ports 1/2", dimensions 728x199x469 mm, pes 21,3 kg.</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</si>
  <si>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</si>
  <si>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</si>
  <si>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</si>
  <si>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</si>
  <si>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</si>
  <si>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</si>
  <si>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</si>
  <si>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</si>
  <si>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</si>
  <si>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</si>
  <si>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</si>
  <si>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</si>
  <si>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248,70€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</si>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</sst>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14" customWidth="1"/>
    <col min="4" max="4" width="75.14"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2">
        <v>1</v>
      </c>
      <c r="F10" s="14">
        <v>660</v>
      </c>
      <c r="G10" s="14">
        <f ca="1">ROUND(INDIRECT(ADDRESS(ROW()+(0), COLUMN()+(-2), 1))*INDIRECT(ADDRESS(ROW()+(0), COLUMN()+(-1), 1)), 2)</f>
        <v>660</v>
      </c>
    </row>
    <row r="11" spans="1:7" ht="13.50" thickBot="1" customHeight="1">
      <c r="A11" s="15"/>
      <c r="B11" s="15"/>
      <c r="C11" s="15"/>
      <c r="D11" s="15"/>
      <c r="E11" s="9" t="s">
        <v>15</v>
      </c>
      <c r="F11" s="9"/>
      <c r="G11" s="17">
        <f ca="1">ROUND(SUM(INDIRECT(ADDRESS(ROW()+(-1), COLUMN()+(0), 1))), 2)</f>
        <v>660</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0.643</v>
      </c>
      <c r="F13" s="13">
        <v>30.63</v>
      </c>
      <c r="G13" s="13">
        <f ca="1">ROUND(INDIRECT(ADDRESS(ROW()+(0), COLUMN()+(-2), 1))*INDIRECT(ADDRESS(ROW()+(0), COLUMN()+(-1), 1)), 2)</f>
        <v>19.7</v>
      </c>
    </row>
    <row r="14" spans="1:7" ht="13.50" thickBot="1" customHeight="1">
      <c r="A14" s="1" t="s">
        <v>20</v>
      </c>
      <c r="B14" s="1"/>
      <c r="C14" s="10" t="s">
        <v>21</v>
      </c>
      <c r="D14" s="1" t="s">
        <v>22</v>
      </c>
      <c r="E14" s="12">
        <v>0.643</v>
      </c>
      <c r="F14" s="14">
        <v>26.36</v>
      </c>
      <c r="G14" s="14">
        <f ca="1">ROUND(INDIRECT(ADDRESS(ROW()+(0), COLUMN()+(-2), 1))*INDIRECT(ADDRESS(ROW()+(0), COLUMN()+(-1), 1)), 2)</f>
        <v>16.95</v>
      </c>
    </row>
    <row r="15" spans="1:7" ht="13.50" thickBot="1" customHeight="1">
      <c r="A15" s="15"/>
      <c r="B15" s="15"/>
      <c r="C15" s="15"/>
      <c r="D15" s="15"/>
      <c r="E15" s="9" t="s">
        <v>23</v>
      </c>
      <c r="F15" s="9"/>
      <c r="G15" s="17">
        <f ca="1">ROUND(SUM(INDIRECT(ADDRESS(ROW()+(-1), COLUMN()+(0), 1)),INDIRECT(ADDRESS(ROW()+(-2), COLUMN()+(0), 1))), 2)</f>
        <v>36.65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696.65</v>
      </c>
      <c r="G17" s="14">
        <f ca="1">ROUND(INDIRECT(ADDRESS(ROW()+(0), COLUMN()+(-2), 1))*INDIRECT(ADDRESS(ROW()+(0), COLUMN()+(-1), 1))/100, 2)</f>
        <v>13.93</v>
      </c>
    </row>
    <row r="18" spans="1:7" ht="13.50" thickBot="1" customHeight="1">
      <c r="A18" s="21" t="s">
        <v>27</v>
      </c>
      <c r="B18" s="21"/>
      <c r="C18" s="22"/>
      <c r="D18" s="23"/>
      <c r="E18" s="24" t="s">
        <v>28</v>
      </c>
      <c r="F18" s="25"/>
      <c r="G18" s="26">
        <f ca="1">ROUND(SUM(INDIRECT(ADDRESS(ROW()+(-1), COLUMN()+(0), 1)),INDIRECT(ADDRESS(ROW()+(-3), COLUMN()+(0), 1)),INDIRECT(ADDRESS(ROW()+(-7), COLUMN()+(0), 1))), 2)</f>
        <v>710.58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