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<sst xmlns="http://schemas.openxmlformats.org/spreadsheetml/2006/main" count="51" uniqueCount="51">
  <si>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</si>
  <si>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HRF040</t>
  </si>
  <si>
    <t xml:space="preserve">m</t>
  </si>
  <si>
    <t xml:space="preserve">Cavalló prefabricat, de formigó.</t>
  </si>
  <si>
    <r>
      <rPr>
        <sz val="8.25"/>
        <color rgb="FF000000"/>
        <rFont val="Arial"/>
        <family val="2"/>
      </rPr>
      <t xml:space="preserve">Cavalló prefabricat de formigó, amb un angle d'inclinació de 10°, de color blanc, en peces de 500x150x50 mm, amb goteró, per a cobriment de murs, i ancoratge metàl·lic d'acer inoxidable en la seva cara inferior; rebut amb morter de ciment, industrial, amb additiu hidròfug, M-10, sobre el qual s'introdueixen els ancoratges metàl·lics; i rejuntat entre peces i, si s'escau, de les unions amb els murs amb morter de juntes especial per a prefabricats de formigó. Inclús protector hidròfug en base aquosa, per a tractament superficial hidrofugant.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</si>
  <si>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</si>
  <si>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</si>
  <si>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</si>
  <si>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</si>
  <si>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</si>
  <si>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</si>
  <si>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</si>
  <si>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mt20ahp010i</t>
  </si>
  <si>
    <t xml:space="preserve">m</t>
  </si>
  <si>
    <t xml:space="preserve">Cavalló prefabricat de formigó, amb un angle d'inclinació de 10°, de color blanc, en peces de 500x150x50 mm, amb goteró, per a cobriment de murs, i ancoratge metàl·lic d'acer inoxidable en la seva cara inferior.</t>
  </si>
  <si>
    <t xml:space="preserve">mt08aaa010a</t>
  </si>
  <si>
    <t xml:space="preserve">m³</t>
  </si>
  <si>
    <t xml:space="preserve">Aigua.</t>
  </si>
  <si>
    <t xml:space="preserve">mt09mif010ka</t>
  </si>
  <si>
    <t xml:space="preserve">t</t>
  </si>
  <si>
    <t xml:space="preserve">Morter industrial per a obra de paleta, de ciment, color gris, amb additiu hidròfug, categoria M-10 (resistència a compressió 10 N/mm²), subministrat en sacs, segons UNE-EN 998-2.</t>
  </si>
  <si>
    <t xml:space="preserve">mt09mcr235</t>
  </si>
  <si>
    <t xml:space="preserve">kg</t>
  </si>
  <si>
    <t xml:space="preserve">Morter de juntes per prefabricats de formigó i pedra artificial, compost de ciment, àrids, pigments i additius especials.</t>
  </si>
  <si>
    <t xml:space="preserve">mt28pcs010a</t>
  </si>
  <si>
    <t xml:space="preserve">l</t>
  </si>
  <si>
    <t xml:space="preserve">Protector hidròfug en base aquosa, incolor, autonetejable, repel·lent de l'aigua i la brutícia, per a tractament superficial hidrofugant, per a aplicar amb brotxa sobre superfícies de pedra natural o pedra artificial.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</si>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</sst>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76" customWidth="1"/>
    <col min="3" max="3" width="0.85" customWidth="1"/>
    <col min="4" max="4" width="5.78" customWidth="1"/>
    <col min="5" max="5" width="74.97" customWidth="1"/>
    <col min="6" max="6" width="1.36" customWidth="1"/>
    <col min="7" max="7" width="10.54" customWidth="1"/>
    <col min="8" max="8" width="2.72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8.92</v>
      </c>
      <c r="J10" s="12">
        <f ca="1">ROUND(INDIRECT(ADDRESS(ROW()+(0), COLUMN()+(-3), 1))*INDIRECT(ADDRESS(ROW()+(0), COLUMN()+(-1), 1)), 2)</f>
        <v>9.81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0.007</v>
      </c>
      <c r="H12" s="11"/>
      <c r="I12" s="12">
        <v>65.98</v>
      </c>
      <c r="J12" s="12">
        <f ca="1">ROUND(INDIRECT(ADDRESS(ROW()+(0), COLUMN()+(-3), 1))*INDIRECT(ADDRESS(ROW()+(0), COLUMN()+(-1), 1)), 2)</f>
        <v>0.46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0.011</v>
      </c>
      <c r="H13" s="11"/>
      <c r="I13" s="12">
        <v>2.47</v>
      </c>
      <c r="J13" s="12">
        <f ca="1">ROUND(INDIRECT(ADDRESS(ROW()+(0), COLUMN()+(-3), 1))*INDIRECT(ADDRESS(ROW()+(0), COLUMN()+(-1), 1)), 2)</f>
        <v>0.03</v>
      </c>
    </row>
    <row r="14" spans="1:10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3">
        <v>0.375</v>
      </c>
      <c r="H14" s="13"/>
      <c r="I14" s="14">
        <v>9.4</v>
      </c>
      <c r="J14" s="14">
        <f ca="1">ROUND(INDIRECT(ADDRESS(ROW()+(0), COLUMN()+(-3), 1))*INDIRECT(ADDRESS(ROW()+(0), COLUMN()+(-1), 1)), 2)</f>
        <v>3.53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13.84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"/>
      <c r="G17" s="11">
        <v>0.446</v>
      </c>
      <c r="H17" s="11"/>
      <c r="I17" s="12">
        <v>28.42</v>
      </c>
      <c r="J17" s="12">
        <f ca="1">ROUND(INDIRECT(ADDRESS(ROW()+(0), COLUMN()+(-3), 1))*INDIRECT(ADDRESS(ROW()+(0), COLUMN()+(-1), 1)), 2)</f>
        <v>12.68</v>
      </c>
    </row>
    <row r="18" spans="1:10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"/>
      <c r="G18" s="13">
        <v>0.472</v>
      </c>
      <c r="H18" s="13"/>
      <c r="I18" s="14">
        <v>23.81</v>
      </c>
      <c r="J18" s="14">
        <f ca="1">ROUND(INDIRECT(ADDRESS(ROW()+(0), COLUMN()+(-3), 1))*INDIRECT(ADDRESS(ROW()+(0), COLUMN()+(-1), 1)), 2)</f>
        <v>11.24</v>
      </c>
    </row>
    <row r="19" spans="1:10" ht="13.50" thickBot="1" customHeight="1">
      <c r="A19" s="15"/>
      <c r="B19" s="15"/>
      <c r="C19" s="15"/>
      <c r="D19" s="15"/>
      <c r="E19" s="15"/>
      <c r="F19" s="15"/>
      <c r="G19" s="9" t="s">
        <v>35</v>
      </c>
      <c r="H19" s="9"/>
      <c r="I19" s="9"/>
      <c r="J19" s="17">
        <f ca="1">ROUND(SUM(INDIRECT(ADDRESS(ROW()+(-1), COLUMN()+(0), 1)),INDIRECT(ADDRESS(ROW()+(-2), COLUMN()+(0), 1))), 2)</f>
        <v>23.92</v>
      </c>
    </row>
    <row r="20" spans="1:10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8"/>
      <c r="H20" s="18"/>
      <c r="I20" s="15"/>
      <c r="J20" s="15"/>
    </row>
    <row r="21" spans="1:10" ht="13.50" thickBot="1" customHeight="1">
      <c r="A21" s="19"/>
      <c r="B21" s="19"/>
      <c r="C21" s="20" t="s">
        <v>37</v>
      </c>
      <c r="D21" s="20"/>
      <c r="E21" s="19" t="s">
        <v>38</v>
      </c>
      <c r="F21" s="19"/>
      <c r="G21" s="13">
        <v>2</v>
      </c>
      <c r="H21" s="13"/>
      <c r="I21" s="14">
        <f ca="1">ROUND(SUM(INDIRECT(ADDRESS(ROW()+(-2), COLUMN()+(1), 1)),INDIRECT(ADDRESS(ROW()+(-6), COLUMN()+(1), 1))), 2)</f>
        <v>37.76</v>
      </c>
      <c r="J21" s="14">
        <f ca="1">ROUND(INDIRECT(ADDRESS(ROW()+(0), COLUMN()+(-3), 1))*INDIRECT(ADDRESS(ROW()+(0), COLUMN()+(-1), 1))/100, 2)</f>
        <v>0.76</v>
      </c>
    </row>
    <row r="22" spans="1:10" ht="13.50" thickBot="1" customHeight="1">
      <c r="A22" s="21" t="s">
        <v>39</v>
      </c>
      <c r="B22" s="21"/>
      <c r="C22" s="22"/>
      <c r="D22" s="22"/>
      <c r="E22" s="23"/>
      <c r="F22" s="23"/>
      <c r="G22" s="24" t="s">
        <v>40</v>
      </c>
      <c r="H22" s="24"/>
      <c r="I22" s="25"/>
      <c r="J22" s="26">
        <f ca="1">ROUND(SUM(INDIRECT(ADDRESS(ROW()+(-1), COLUMN()+(0), 1)),INDIRECT(ADDRESS(ROW()+(-3), COLUMN()+(0), 1)),INDIRECT(ADDRESS(ROW()+(-7), COLUMN()+(0), 1))), 2)</f>
        <v>38.52</v>
      </c>
    </row>
    <row r="25" spans="1:10" ht="13.50" thickBot="1" customHeight="1">
      <c r="A25" s="27" t="s">
        <v>41</v>
      </c>
      <c r="B25" s="27"/>
      <c r="C25" s="27"/>
      <c r="D25" s="27"/>
      <c r="E25" s="27"/>
      <c r="F25" s="27" t="s">
        <v>42</v>
      </c>
      <c r="G25" s="27"/>
      <c r="H25" s="27" t="s">
        <v>43</v>
      </c>
      <c r="I25" s="27"/>
      <c r="J25" s="27" t="s">
        <v>44</v>
      </c>
    </row>
    <row r="26" spans="1:10" ht="13.50" thickBot="1" customHeight="1">
      <c r="A26" s="28" t="s">
        <v>45</v>
      </c>
      <c r="B26" s="28"/>
      <c r="C26" s="28"/>
      <c r="D26" s="28"/>
      <c r="E26" s="28"/>
      <c r="F26" s="29">
        <v>1.18202e+006</v>
      </c>
      <c r="G26" s="29"/>
      <c r="H26" s="29">
        <v>1.18202e+006</v>
      </c>
      <c r="I26" s="29"/>
      <c r="J26" s="29" t="s">
        <v>46</v>
      </c>
    </row>
    <row r="27" spans="1:10" ht="13.50" thickBot="1" customHeight="1">
      <c r="A27" s="30" t="s">
        <v>47</v>
      </c>
      <c r="B27" s="30"/>
      <c r="C27" s="30"/>
      <c r="D27" s="30"/>
      <c r="E27" s="30"/>
      <c r="F27" s="31"/>
      <c r="G27" s="31"/>
      <c r="H27" s="31"/>
      <c r="I27" s="31"/>
      <c r="J27" s="3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0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I15"/>
    <mergeCell ref="A16:B16"/>
    <mergeCell ref="C16:D16"/>
    <mergeCell ref="E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I19"/>
    <mergeCell ref="A20:B20"/>
    <mergeCell ref="C20:D20"/>
    <mergeCell ref="E20:H20"/>
    <mergeCell ref="A21:B21"/>
    <mergeCell ref="C21:D21"/>
    <mergeCell ref="E21:F21"/>
    <mergeCell ref="G21:H21"/>
    <mergeCell ref="A22:F22"/>
    <mergeCell ref="G22:I22"/>
    <mergeCell ref="A25:E25"/>
    <mergeCell ref="F25:G25"/>
    <mergeCell ref="H25:I25"/>
    <mergeCell ref="A26:E26"/>
    <mergeCell ref="F26:G27"/>
    <mergeCell ref="H26:I27"/>
    <mergeCell ref="J26:J27"/>
    <mergeCell ref="A27:E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