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<sst xmlns="http://schemas.openxmlformats.org/spreadsheetml/2006/main" count="48" uniqueCount="48">
  <si>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</si>
  <si>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HRC030</t>
  </si>
  <si>
    <t xml:space="preserve">m</t>
  </si>
  <si>
    <t xml:space="preserve">Escopidor ceràmic.</t>
  </si>
  <si>
    <r>
      <rPr>
        <sz val="8.25"/>
        <color rgb="FF000000"/>
        <rFont val="Arial"/>
        <family val="2"/>
      </rPr>
      <t xml:space="preserve">Escopidor ceràmic de gres rústic en peces de 30x25x1,3 cm, amb goteró, encastat en els brancals; rebut amb morter de ciment, industrial, amb additiu hidròfug, M-10; i rejuntat entre peces i de les unions amb els murs amb morter de junts cimentós amb absorció d'aigua reduïda, CG2, per a junts entre 3 i 15 mm.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</si>
  <si>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</si>
  <si>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</si>
  <si>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</si>
  <si>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</si>
  <si>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</si>
  <si>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</si>
  <si>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</si>
  <si>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</si>
  <si>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</si>
  <si>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</si>
  <si>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mt09mif010ka</t>
  </si>
  <si>
    <t xml:space="preserve">t</t>
  </si>
  <si>
    <t xml:space="preserve">Morter industrial per a obra de paleta, de ciment, color gris, amb additiu hidròfug, categoria M-10 (resistència a compressió 10 N/mm²), subministrat en sacs, segons UNE-EN 998-2.</t>
  </si>
  <si>
    <t xml:space="preserve">mt20vce010ac</t>
  </si>
  <si>
    <t xml:space="preserve">m</t>
  </si>
  <si>
    <t xml:space="preserve">Escopidor ceràmic de gres rústic en peces de 30x25x1,3 cm, amb goteró.</t>
  </si>
  <si>
    <t xml:space="preserve">mt09mcr070a</t>
  </si>
  <si>
    <t xml:space="preserve">kg</t>
  </si>
  <si>
    <t xml:space="preserve">Morter de junts cimentós amb resistència elevada a l'abrasió i absorció d'aigua reduïda, CG2, per a junta oberta entre 3 i 15 mm, segons UNE-EN 13888.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</si>
  <si>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</si>
  <si>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</si>
  <si>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</si>
  <si>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</si>
  <si>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</si>
  <si>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</si>
  <si>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</si>
  <si>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</si>
  <si>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</si>
  <si>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</si>
  <si>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</si>
  <si>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</si>
  <si>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4,13€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</si>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</sst>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6.29" customWidth="1"/>
    <col min="4" max="4" width="74.12" customWidth="1"/>
    <col min="5" max="5" width="2.38" customWidth="1"/>
    <col min="6" max="6" width="9.52" customWidth="1"/>
    <col min="7" max="7" width="3.74" customWidth="1"/>
    <col min="8" max="8" width="9.69" customWidth="1"/>
    <col min="9" max="9" width="1.02" customWidth="1"/>
    <col min="10" max="10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/>
      <c r="J8" s="7" t="s">
        <v>10</v>
      </c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0.006</v>
      </c>
      <c r="G10" s="11"/>
      <c r="H10" s="12">
        <v>1.5</v>
      </c>
      <c r="I10" s="12"/>
      <c r="J10" s="12">
        <f ca="1">ROUND(INDIRECT(ADDRESS(ROW()+(0), COLUMN()+(-4), 1))*INDIRECT(ADDRESS(ROW()+(0), COLUMN()+(-2),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0.012</v>
      </c>
      <c r="G11" s="11"/>
      <c r="H11" s="12">
        <v>65.98</v>
      </c>
      <c r="I11" s="12"/>
      <c r="J11" s="12">
        <f ca="1">ROUND(INDIRECT(ADDRESS(ROW()+(0), COLUMN()+(-4), 1))*INDIRECT(ADDRESS(ROW()+(0), COLUMN()+(-2), 1)), 2)</f>
        <v>0.79</v>
      </c>
    </row>
    <row r="12" spans="1:10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1.05</v>
      </c>
      <c r="G12" s="11"/>
      <c r="H12" s="12">
        <v>8.36</v>
      </c>
      <c r="I12" s="12"/>
      <c r="J12" s="12">
        <f ca="1">ROUND(INDIRECT(ADDRESS(ROW()+(0), COLUMN()+(-4), 1))*INDIRECT(ADDRESS(ROW()+(0), COLUMN()+(-2), 1)), 2)</f>
        <v>8.78</v>
      </c>
    </row>
    <row r="13" spans="1:10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0.063</v>
      </c>
      <c r="G13" s="13"/>
      <c r="H13" s="14">
        <v>0.99</v>
      </c>
      <c r="I13" s="14"/>
      <c r="J13" s="14">
        <f ca="1">ROUND(INDIRECT(ADDRESS(ROW()+(0), COLUMN()+(-4), 1))*INDIRECT(ADDRESS(ROW()+(0), COLUMN()+(-2), 1)), 2)</f>
        <v>0.06</v>
      </c>
    </row>
    <row r="14" spans="1:10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9.64</v>
      </c>
    </row>
    <row r="15" spans="1:10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0.349</v>
      </c>
      <c r="G16" s="11"/>
      <c r="H16" s="12">
        <v>28.42</v>
      </c>
      <c r="I16" s="12"/>
      <c r="J16" s="12">
        <f ca="1">ROUND(INDIRECT(ADDRESS(ROW()+(0), COLUMN()+(-4), 1))*INDIRECT(ADDRESS(ROW()+(0), COLUMN()+(-2), 1)), 2)</f>
        <v>9.92</v>
      </c>
    </row>
    <row r="17" spans="1:10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0.392</v>
      </c>
      <c r="G17" s="13"/>
      <c r="H17" s="14">
        <v>23.81</v>
      </c>
      <c r="I17" s="14"/>
      <c r="J17" s="14">
        <f ca="1">ROUND(INDIRECT(ADDRESS(ROW()+(0), COLUMN()+(-4), 1))*INDIRECT(ADDRESS(ROW()+(0), COLUMN()+(-2), 1)), 2)</f>
        <v>9.33</v>
      </c>
    </row>
    <row r="18" spans="1:10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9"/>
      <c r="J18" s="17">
        <f ca="1">ROUND(SUM(INDIRECT(ADDRESS(ROW()+(-1), COLUMN()+(0), 1)),INDIRECT(ADDRESS(ROW()+(-2), COLUMN()+(0), 1))), 2)</f>
        <v>19.25</v>
      </c>
    </row>
    <row r="19" spans="1:10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  <c r="J19" s="15"/>
    </row>
    <row r="20" spans="1:10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COLUMN()+(2), 1)),INDIRECT(ADDRESS(ROW()+(-6), COLUMN()+(2), 1))), 2)</f>
        <v>28.89</v>
      </c>
      <c r="I20" s="14"/>
      <c r="J20" s="14">
        <f ca="1">ROUND(INDIRECT(ADDRESS(ROW()+(0), COLUMN()+(-4), 1))*INDIRECT(ADDRESS(ROW()+(0), COLUMN()+(-2), 1))/100, 2)</f>
        <v>0.58</v>
      </c>
    </row>
    <row r="21" spans="1:10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5"/>
      <c r="J21" s="26">
        <f ca="1">ROUND(SUM(INDIRECT(ADDRESS(ROW()+(-1), COLUMN()+(0), 1)),INDIRECT(ADDRESS(ROW()+(-3), COLUMN()+(0), 1)),INDIRECT(ADDRESS(ROW()+(-7), COLUMN()+(0), 1))), 2)</f>
        <v>29.47</v>
      </c>
    </row>
    <row r="24" spans="1:10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  <c r="J24" s="27"/>
    </row>
    <row r="25" spans="1:10" ht="13.50" thickBot="1" customHeight="1">
      <c r="A25" s="28" t="s">
        <v>42</v>
      </c>
      <c r="B25" s="28"/>
      <c r="C25" s="28"/>
      <c r="D25" s="28"/>
      <c r="E25" s="29">
        <v>1.18202e+006</v>
      </c>
      <c r="F25" s="29"/>
      <c r="G25" s="29">
        <v>1.18202e+006</v>
      </c>
      <c r="H25" s="29"/>
      <c r="I25" s="29" t="s">
        <v>43</v>
      </c>
      <c r="J25" s="29"/>
    </row>
    <row r="26" spans="1:10" ht="13.5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4">
    <mergeCell ref="A1:J1"/>
    <mergeCell ref="C3:J3"/>
    <mergeCell ref="A5:J5"/>
    <mergeCell ref="A8:B8"/>
    <mergeCell ref="D8:E8"/>
    <mergeCell ref="F8:G8"/>
    <mergeCell ref="H8:I8"/>
    <mergeCell ref="A9:B9"/>
    <mergeCell ref="D9:G9"/>
    <mergeCell ref="H9:I9"/>
    <mergeCell ref="A10:B10"/>
    <mergeCell ref="D10:E10"/>
    <mergeCell ref="F10:G10"/>
    <mergeCell ref="H10:I10"/>
    <mergeCell ref="A11:B11"/>
    <mergeCell ref="D11:E11"/>
    <mergeCell ref="F11:G11"/>
    <mergeCell ref="H11:I11"/>
    <mergeCell ref="A12:B12"/>
    <mergeCell ref="D12:E12"/>
    <mergeCell ref="F12:G12"/>
    <mergeCell ref="H12:I12"/>
    <mergeCell ref="A13:B13"/>
    <mergeCell ref="D13:E13"/>
    <mergeCell ref="F13:G13"/>
    <mergeCell ref="H13:I13"/>
    <mergeCell ref="A14:B14"/>
    <mergeCell ref="D14:E14"/>
    <mergeCell ref="F14:I14"/>
    <mergeCell ref="A15:B15"/>
    <mergeCell ref="D15:G15"/>
    <mergeCell ref="H15:I15"/>
    <mergeCell ref="A16:B16"/>
    <mergeCell ref="D16:E16"/>
    <mergeCell ref="F16:G16"/>
    <mergeCell ref="H16:I16"/>
    <mergeCell ref="A17:B17"/>
    <mergeCell ref="D17:E17"/>
    <mergeCell ref="F17:G17"/>
    <mergeCell ref="H17:I17"/>
    <mergeCell ref="A18:B18"/>
    <mergeCell ref="D18:E18"/>
    <mergeCell ref="F18:I18"/>
    <mergeCell ref="A19:B19"/>
    <mergeCell ref="D19:G19"/>
    <mergeCell ref="H19:I19"/>
    <mergeCell ref="A20:B20"/>
    <mergeCell ref="D20:E20"/>
    <mergeCell ref="F20:G20"/>
    <mergeCell ref="H20:I20"/>
    <mergeCell ref="A21:E21"/>
    <mergeCell ref="F21:I21"/>
    <mergeCell ref="A24:D24"/>
    <mergeCell ref="E24:F24"/>
    <mergeCell ref="G24:H24"/>
    <mergeCell ref="I24:J24"/>
    <mergeCell ref="A25:D25"/>
    <mergeCell ref="E25:F26"/>
    <mergeCell ref="G25:H26"/>
    <mergeCell ref="I25:J26"/>
    <mergeCell ref="A26:D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