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<sst xmlns="http://schemas.openxmlformats.org/spreadsheetml/2006/main" count="33" uniqueCount="33">
  <si>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</si>
  <si>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FZB030</t>
  </si>
  <si>
    <t xml:space="preserve">m²</t>
  </si>
  <si>
    <t xml:space="preserve">Neteja mecànica de façanes amb aigua atomitzada o nebulitzada.</t>
  </si>
  <si>
    <r>
      <rPr>
        <sz val="8.25"/>
        <color rgb="FF000000"/>
        <rFont val="Arial"/>
        <family val="2"/>
      </rPr>
      <t xml:space="preserve">Neteja mecànica de façana de fàbrica de maons ceràmics cara vista en estat de conservació regular, mitjançant projecció d'esprai d'aigua atomitzada (grandària de gota 1 µm) a baixa pressió (fins a 5 atm), considerant un grau de complexitat mig.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</si>
  <si>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</si>
  <si>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</si>
  <si>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</si>
  <si>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</si>
  <si>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</si>
  <si>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</si>
  <si>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</si>
  <si>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mt08aaa010a</t>
  </si>
  <si>
    <t xml:space="preserve">m³</t>
  </si>
  <si>
    <t xml:space="preserve">Aigua.</t>
  </si>
  <si>
    <t xml:space="preserve">Subtotal materials:</t>
  </si>
  <si>
    <t xml:space="preserve">Equip i maquinària</t>
  </si>
  <si>
    <t xml:space="preserve">mq08lch020b</t>
  </si>
  <si>
    <t xml:space="preserve">h</t>
  </si>
  <si>
    <t xml:space="preserve">Equip de raig d'aigua a pressió, amb adaptador per a aigua atomitzada o nebulitzada.</t>
  </si>
  <si>
    <t xml:space="preserve">Subtotal equip i maquinària:</t>
  </si>
  <si>
    <t xml:space="preserve">Mà d'obra</t>
  </si>
  <si>
    <t xml:space="preserve">mo112</t>
  </si>
  <si>
    <t xml:space="preserve">h</t>
  </si>
  <si>
    <t xml:space="preserve">Peó especialitzat construcció.</t>
  </si>
  <si>
    <t xml:space="preserve">mo020</t>
  </si>
  <si>
    <t xml:space="preserve">h</t>
  </si>
  <si>
    <t xml:space="preserve">Oficial 1ª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</si>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</sst>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10" customWidth="1"/>
    <col min="3" max="3" width="1.19" customWidth="1"/>
    <col min="4" max="4" width="5.95" customWidth="1"/>
    <col min="5" max="5" width="71.06" customWidth="1"/>
    <col min="6" max="6" width="15.47" customWidth="1"/>
    <col min="7" max="7" width="12.58" customWidth="1"/>
    <col min="8" max="8" width="9.3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0.036</v>
      </c>
      <c r="G10" s="14">
        <v>1.5</v>
      </c>
      <c r="H10" s="14">
        <f ca="1">ROUND(INDIRECT(ADDRESS(ROW()+(0), COLUMN()+(-2), 1))*INDIRECT(ADDRESS(ROW()+(0), COLUMN()+(-1), 1)), 2)</f>
        <v>0.05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0.05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0.252</v>
      </c>
      <c r="G13" s="14">
        <v>5.94</v>
      </c>
      <c r="H13" s="14">
        <f ca="1">ROUND(INDIRECT(ADDRESS(ROW()+(0), COLUMN()+(-2), 1))*INDIRECT(ADDRESS(ROW()+(0), COLUMN()+(-1), 1)), 2)</f>
        <v>1.5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1.5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1">
        <v>0.307</v>
      </c>
      <c r="G16" s="13">
        <v>25.67</v>
      </c>
      <c r="H16" s="13">
        <f ca="1">ROUND(INDIRECT(ADDRESS(ROW()+(0), COLUMN()+(-2), 1))*INDIRECT(ADDRESS(ROW()+(0), COLUMN()+(-1), 1)), 2)</f>
        <v>7.88</v>
      </c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2">
        <v>0.341</v>
      </c>
      <c r="G17" s="14">
        <v>29.67</v>
      </c>
      <c r="H17" s="14">
        <f ca="1">ROUND(INDIRECT(ADDRESS(ROW()+(0), COLUMN()+(-2), 1))*INDIRECT(ADDRESS(ROW()+(0), COLUMN()+(-1), 1)), 2)</f>
        <v>10.12</v>
      </c>
    </row>
    <row r="18" spans="1:8" ht="13.50" thickBot="1" customHeight="1">
      <c r="A18" s="15"/>
      <c r="B18" s="15"/>
      <c r="C18" s="15"/>
      <c r="D18" s="15"/>
      <c r="E18" s="15"/>
      <c r="F18" s="9" t="s">
        <v>28</v>
      </c>
      <c r="G18" s="9"/>
      <c r="H18" s="17">
        <f ca="1">ROUND(SUM(INDIRECT(ADDRESS(ROW()+(-1), COLUMN()+(0), 1)),INDIRECT(ADDRESS(ROW()+(-2), COLUMN()+(0), 1))), 2)</f>
        <v>18</v>
      </c>
    </row>
    <row r="19" spans="1:8" ht="13.50" thickBot="1" customHeight="1">
      <c r="A19" s="15">
        <v>4</v>
      </c>
      <c r="B19" s="15"/>
      <c r="C19" s="15"/>
      <c r="D19" s="15"/>
      <c r="E19" s="18" t="s">
        <v>29</v>
      </c>
      <c r="F19" s="18"/>
      <c r="G19" s="15"/>
      <c r="H19" s="15"/>
    </row>
    <row r="20" spans="1:8" ht="13.50" thickBot="1" customHeight="1">
      <c r="A20" s="19"/>
      <c r="B20" s="19"/>
      <c r="C20" s="20" t="s">
        <v>30</v>
      </c>
      <c r="D20" s="20"/>
      <c r="E20" s="19" t="s">
        <v>31</v>
      </c>
      <c r="F20" s="12">
        <v>2</v>
      </c>
      <c r="G20" s="14">
        <f ca="1">ROUND(SUM(INDIRECT(ADDRESS(ROW()+(-2), COLUMN()+(1), 1)),INDIRECT(ADDRESS(ROW()+(-6), COLUMN()+(1), 1)),INDIRECT(ADDRESS(ROW()+(-9), COLUMN()+(1), 1))), 2)</f>
        <v>19.55</v>
      </c>
      <c r="H20" s="14">
        <f ca="1">ROUND(INDIRECT(ADDRESS(ROW()+(0), COLUMN()+(-2), 1))*INDIRECT(ADDRESS(ROW()+(0), COLUMN()+(-1), 1))/100, 2)</f>
        <v>0.39</v>
      </c>
    </row>
    <row r="21" spans="1:8" ht="13.50" thickBot="1" customHeight="1">
      <c r="A21" s="8"/>
      <c r="B21" s="8"/>
      <c r="C21" s="8"/>
      <c r="D21" s="8"/>
      <c r="E21" s="8"/>
      <c r="F21" s="21" t="s">
        <v>32</v>
      </c>
      <c r="G21" s="21"/>
      <c r="H21" s="22">
        <f ca="1">ROUND(SUM(INDIRECT(ADDRESS(ROW()+(-1), COLUMN()+(0), 1)),INDIRECT(ADDRESS(ROW()+(-3), COLUMN()+(0), 1)),INDIRECT(ADDRESS(ROW()+(-7), COLUMN()+(0), 1)),INDIRECT(ADDRESS(ROW()+(-10), COLUMN()+(0), 1))), 2)</f>
        <v>19.94</v>
      </c>
    </row>
  </sheetData>
  <mergeCells count="4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