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<sst xmlns="http://schemas.openxmlformats.org/spreadsheetml/2006/main" count="36" uniqueCount="36">
  <si>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</si>
  <si>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FZB020</t>
  </si>
  <si>
    <t xml:space="preserve">m²</t>
  </si>
  <si>
    <t xml:space="preserve">Neteja mecànica de façanes amb projecció controlada en humit de abrasiu.</t>
  </si>
  <si>
    <r>
      <rPr>
        <sz val="8.25"/>
        <color rgb="FF000000"/>
        <rFont val="Arial"/>
        <family val="2"/>
      </rPr>
      <t xml:space="preserve">Neteja mecànica de façana de carreuat en bon estat de conservació, mitjançant projecció controlada de doll d'abrasiu humit (vidre granulat amb aigua), considerant un grau de complexitat alt.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</si>
  <si>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</si>
  <si>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</si>
  <si>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</si>
  <si>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</si>
  <si>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</si>
  <si>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</si>
  <si>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</si>
  <si>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mt08lim010b</t>
  </si>
  <si>
    <t xml:space="preserve">kg</t>
  </si>
  <si>
    <t xml:space="preserve">Abrasiu para neteja mitjançant doll a pressió, format per partícules de vidre granulat.</t>
  </si>
  <si>
    <t xml:space="preserve">mt08aaa010a</t>
  </si>
  <si>
    <t xml:space="preserve">m³</t>
  </si>
  <si>
    <t xml:space="preserve">Aigua.</t>
  </si>
  <si>
    <t xml:space="preserve">Subtotal materials:</t>
  </si>
  <si>
    <t xml:space="preserve">Equip i maquinària</t>
  </si>
  <si>
    <t xml:space="preserve">mq08lch020a</t>
  </si>
  <si>
    <t xml:space="preserve">h</t>
  </si>
  <si>
    <t xml:space="preserve">Equip de raig d'aigua a pressió.</t>
  </si>
  <si>
    <t xml:space="preserve">Subtotal equip i maquinària:</t>
  </si>
  <si>
    <t xml:space="preserve">Mà d'obra</t>
  </si>
  <si>
    <t xml:space="preserve">mo020</t>
  </si>
  <si>
    <t xml:space="preserve">h</t>
  </si>
  <si>
    <t xml:space="preserve">Oficial 1ª construcció.</t>
  </si>
  <si>
    <t xml:space="preserve">mo112</t>
  </si>
  <si>
    <t xml:space="preserve">h</t>
  </si>
  <si>
    <t xml:space="preserve">Peó especialitzat construcció.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</si>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</sst>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10" customWidth="1"/>
    <col min="3" max="3" width="1.19" customWidth="1"/>
    <col min="4" max="4" width="5.95" customWidth="1"/>
    <col min="5" max="5" width="70.89" customWidth="1"/>
    <col min="6" max="6" width="15.47" customWidth="1"/>
    <col min="7" max="7" width="12.75" customWidth="1"/>
    <col min="8" max="8" width="9.3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7.232</v>
      </c>
      <c r="G10" s="12">
        <v>0.28</v>
      </c>
      <c r="H10" s="12">
        <f ca="1">ROUND(INDIRECT(ADDRESS(ROW()+(0), COLUMN()+(-2), 1))*INDIRECT(ADDRESS(ROW()+(0), COLUMN()+(-1), 1)), 2)</f>
        <v>2.02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0.027</v>
      </c>
      <c r="G11" s="14">
        <v>1.5</v>
      </c>
      <c r="H11" s="14">
        <f ca="1">ROUND(INDIRECT(ADDRESS(ROW()+(0), COLUMN()+(-2), 1))*INDIRECT(ADDRESS(ROW()+(0), COLUMN()+(-1), 1)), 2)</f>
        <v>0.04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2.06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0.594</v>
      </c>
      <c r="G14" s="14">
        <v>5.77</v>
      </c>
      <c r="H14" s="14">
        <f ca="1">ROUND(INDIRECT(ADDRESS(ROW()+(0), COLUMN()+(-2), 1))*INDIRECT(ADDRESS(ROW()+(0), COLUMN()+(-1), 1)), 2)</f>
        <v>3.43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3.43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1">
        <v>0.722</v>
      </c>
      <c r="G17" s="12">
        <v>29.67</v>
      </c>
      <c r="H17" s="12">
        <f ca="1">ROUND(INDIRECT(ADDRESS(ROW()+(0), COLUMN()+(-2), 1))*INDIRECT(ADDRESS(ROW()+(0), COLUMN()+(-1), 1)), 2)</f>
        <v>21.42</v>
      </c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3">
        <v>0.722</v>
      </c>
      <c r="G18" s="14">
        <v>25.67</v>
      </c>
      <c r="H18" s="14">
        <f ca="1">ROUND(INDIRECT(ADDRESS(ROW()+(0), COLUMN()+(-2), 1))*INDIRECT(ADDRESS(ROW()+(0), COLUMN()+(-1), 1)), 2)</f>
        <v>18.53</v>
      </c>
    </row>
    <row r="19" spans="1:8" ht="13.50" thickBot="1" customHeight="1">
      <c r="A19" s="15"/>
      <c r="B19" s="15"/>
      <c r="C19" s="15"/>
      <c r="D19" s="15"/>
      <c r="E19" s="15"/>
      <c r="F19" s="9" t="s">
        <v>31</v>
      </c>
      <c r="G19" s="9"/>
      <c r="H19" s="17">
        <f ca="1">ROUND(SUM(INDIRECT(ADDRESS(ROW()+(-1), COLUMN()+(0), 1)),INDIRECT(ADDRESS(ROW()+(-2), COLUMN()+(0), 1))), 2)</f>
        <v>39.95</v>
      </c>
    </row>
    <row r="20" spans="1:8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5"/>
      <c r="H20" s="15"/>
    </row>
    <row r="21" spans="1:8" ht="13.50" thickBot="1" customHeight="1">
      <c r="A21" s="19"/>
      <c r="B21" s="19"/>
      <c r="C21" s="20" t="s">
        <v>33</v>
      </c>
      <c r="D21" s="20"/>
      <c r="E21" s="19" t="s">
        <v>34</v>
      </c>
      <c r="F21" s="13">
        <v>2</v>
      </c>
      <c r="G21" s="14">
        <f ca="1">ROUND(SUM(INDIRECT(ADDRESS(ROW()+(-2), COLUMN()+(1), 1)),INDIRECT(ADDRESS(ROW()+(-6), COLUMN()+(1), 1)),INDIRECT(ADDRESS(ROW()+(-9), COLUMN()+(1), 1))), 2)</f>
        <v>45.44</v>
      </c>
      <c r="H21" s="14">
        <f ca="1">ROUND(INDIRECT(ADDRESS(ROW()+(0), COLUMN()+(-2), 1))*INDIRECT(ADDRESS(ROW()+(0), COLUMN()+(-1), 1))/100, 2)</f>
        <v>0.91</v>
      </c>
    </row>
    <row r="22" spans="1:8" ht="13.50" thickBot="1" customHeight="1">
      <c r="A22" s="8"/>
      <c r="B22" s="8"/>
      <c r="C22" s="8"/>
      <c r="D22" s="8"/>
      <c r="E22" s="8"/>
      <c r="F22" s="21" t="s">
        <v>35</v>
      </c>
      <c r="G22" s="21"/>
      <c r="H22" s="22">
        <f ca="1">ROUND(SUM(INDIRECT(ADDRESS(ROW()+(-1), COLUMN()+(0), 1)),INDIRECT(ADDRESS(ROW()+(-3), COLUMN()+(0), 1)),INDIRECT(ADDRESS(ROW()+(-7), COLUMN()+(0), 1)),INDIRECT(ADDRESS(ROW()+(-10), COLUMN()+(0), 1))), 2)</f>
        <v>46.35</v>
      </c>
    </row>
  </sheetData>
  <mergeCells count="4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