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<sst xmlns="http://schemas.openxmlformats.org/spreadsheetml/2006/main" count="77" uniqueCount="77">
  <si>
    <t xml:space="preserve"/>
  </si>
  <si>
    <t xml:space="preserve">FVM136</t>
  </si>
  <si>
    <t xml:space="preserve">m²</t>
  </si>
  <si>
    <t xml:space="preserve">Sòcol per a sistema ETICS KlimaExpert "KERAKOLL" d'aïllament tèrmic d'origen vegetal per l'exterior de façanes.</t>
  </si>
  <si>
    <r>
      <rPr>
        <sz val="8.25"/>
        <color rgb="FF000000"/>
        <rFont val="Arial"/>
        <family val="2"/>
      </rPr>
      <t xml:space="preserve">Sòcol per a sistema KlimaExpert Paneles Transpirables "KERAKOLL", amb els panells aïllants soterrats, compost per: panell rígid de poliestirè extrudit, segons UNE-EN 13164, de superfície rugosa i estructura cel·lular tancada, de color blanc, de 60 mm d'espessor, fixat al suport amb morter de calç hidràulica natural, tipus NHL 3,5, Klima Light Calce "KERAKOLL", aplicat manualment i fixacions mecàniques amb tac d'expansió de polipropilè; capa de regularització de morter de calç hidràulica natural, tipus NHL 3,5, Klima Light Calce "KERAKOLL", aplicat manualment, armat amb malla de fibra de vidre, antiàlcalis, Rinforzo V 50 "KERAKOLL"; capa d'impermeabilització mitjançant membrana impermeabilitzant i transpirable, en gel, monocomponent Nanoflex Sin Límites "KERAKOLL"; capa drenant amb làmina drenant d'estructura nodular de polietilè d'alta densitat (PEAD/HDPE), amb nòduls de 7,5 mm d'altura, resistència a la compressió 150 kN/m² segons UNE-EN ISO 604, capacitat de drenatge 5 l/(s·m) i massa nominal 0,5 kg/m², col·locada sobre l'aïllament; capa d'acabat de revestiment Kerakover Silox Finish 0,7 "KERAKOLL", de color blanc, sobre emprimació reguladora de l'absorció Kerakover Silox Fondo "KERAKOLL", color blanc. El preu inclou l'execució de les rematades en els trobaments amb paraments, revestiments o altres elements rebuts en la seva superfície.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</si>
  <si>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</si>
  <si>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</si>
  <si>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</si>
  <si>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</si>
  <si>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</si>
  <si>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</si>
  <si>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</si>
  <si>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mt28mak020e</t>
  </si>
  <si>
    <t xml:space="preserve">kg</t>
  </si>
  <si>
    <t xml:space="preserve">Morter de calç hidràulica natural, tipus NHL 3,5, segons UNE-EN 459-1 Klima Light Calce "KERAKOLL", amb molt baix contingut de substàncies orgàniques volàtils (VOC), molt transpirable i amb efecte bactericida i fungicida, per a aplicar amb llana, per adherir els panells aïllants i com capa base, previ pastat amb aigua.</t>
  </si>
  <si>
    <t xml:space="preserve">mt16pxg010d</t>
  </si>
  <si>
    <t xml:space="preserve">m²</t>
  </si>
  <si>
    <t xml:space="preserve">Panell rígid de poliestirè extrudit, segons UNE-EN 13164, de superfície rugosa i estructura cel·lular tancada, de color blanc, de 60 mm d'espessor, resistència tèrmica 1,76 m²K/W, conductivitat tèrmica 0,034 W/(mK), Euroclasse E de reacció al foc segons UNE-EN 13501-1.</t>
  </si>
  <si>
    <t xml:space="preserve">mt16pep100c</t>
  </si>
  <si>
    <t xml:space="preserve">U</t>
  </si>
  <si>
    <t xml:space="preserve">Tac d'expansió de polipropilè, de 120 mm de longitud, per fixació de plaques aïllants.</t>
  </si>
  <si>
    <t xml:space="preserve">mt28mak030a</t>
  </si>
  <si>
    <t xml:space="preserve">m²</t>
  </si>
  <si>
    <t xml:space="preserve">Malla de fibra de vidre, antiàlcalis, Rinforzo V 50 "KERAKOLL", de 4x4 mm de llum de malla, de 0,45 mm d'espessor, de 160 g/m² de massa superficial i de 1x50 m, per armar morters.</t>
  </si>
  <si>
    <t xml:space="preserve">mt28mak050a</t>
  </si>
  <si>
    <t xml:space="preserve">l</t>
  </si>
  <si>
    <t xml:space="preserve">Emprimació reguladora de l'absorció Kerakover Silox Fondo "KERAKOLL", color blanc, a base de resines acrílic-siloxàniques en base aquosa i càrregues minerals, molt transpirable, per a aplicar amb brotxa o corró.</t>
  </si>
  <si>
    <t xml:space="preserve">mt28mak070a</t>
  </si>
  <si>
    <t xml:space="preserve">kg</t>
  </si>
  <si>
    <t xml:space="preserve">Revestiment Kerakover Silox Finish 0,7 "KERAKOLL", de color blanc, amb una mida màxima de partícula de 0,7 mm, a base de resines siloxàniques en base aquosa, transpirable i amb resistència a la floridura, a les algues, als fongs i als agents atmosfèrics, per a aplicar amb llana. Segons UNE-EN 15824.</t>
  </si>
  <si>
    <t xml:space="preserve">mt15pik010c</t>
  </si>
  <si>
    <t xml:space="preserve">kg</t>
  </si>
  <si>
    <t xml:space="preserve">Membrana impermeabilitzant i transpirable, en gel, monocomponent Nanoflex Sin Límites "KERAKOLL", amb molt baix contingut de substàncies orgàniques volàtils (VOC) i amb resistència als àlcalis i als clorurs, per a aplicar amb llana, segons UNE-EN 14891.</t>
  </si>
  <si>
    <t xml:space="preserve">mt14gdo010a</t>
  </si>
  <si>
    <t xml:space="preserve">m²</t>
  </si>
  <si>
    <t xml:space="preserve">Làmina drenant d'estructura nodular de polietilè d'alta densitat (PEAD/HDPE), amb nòduls de 7,5 mm d'altura, resistència a la compressió 150 kN/m² segons UNE-EN ISO 604, capacitat de drenatge 5 l/(s·m) i massa nominal 0,5 kg/m².</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</si>
  <si>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</si>
  <si>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</si>
  <si>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</si>
  <si>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</si>
  <si>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</si>
  <si>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</si>
  <si>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</si>
  <si>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</si>
  <si>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mo039</t>
  </si>
  <si>
    <t xml:space="preserve">h</t>
  </si>
  <si>
    <t xml:space="preserve">Oficial 1ª revocador.</t>
  </si>
  <si>
    <t xml:space="preserve">mo079</t>
  </si>
  <si>
    <t xml:space="preserve">h</t>
  </si>
  <si>
    <t xml:space="preserve">Ajudant revocador.</t>
  </si>
  <si>
    <t xml:space="preserve">mo032</t>
  </si>
  <si>
    <t xml:space="preserve">h</t>
  </si>
  <si>
    <t xml:space="preserve">Oficial 1ª aplicador de productes impermeabilitzants.</t>
  </si>
  <si>
    <t xml:space="preserve">mo070</t>
  </si>
  <si>
    <t xml:space="preserve">h</t>
  </si>
  <si>
    <t xml:space="preserve">Ajudant aplicador de productes impermeabilitzants.</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</si>
  <si>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</si>
  <si>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</si>
  <si>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</si>
  <si>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</si>
  <si>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</si>
  <si>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</si>
  <si>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</si>
  <si>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</si>
  <si>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</si>
  <si>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</si>
  <si>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</si>
  <si>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Productos aislantes térmicos para aplicaciones en la edificación. Productos manufacturados de poliestireno extruido (XPS). Especificación.</t>
  </si>
  <si>
    <t xml:space="preserve">EN  15824:2017</t>
  </si>
  <si>
    <t xml:space="preserve">1/3/4</t>
  </si>
  <si>
    <t xml:space="preserve">Especificaciones para revocos exteriores y enlucidos interiores basados en ligantes orgánicos.</t>
  </si>
  <si>
    <t xml:space="preserve">EN  14891:2012</t>
  </si>
  <si>
    <t xml:space="preserve">Membranas líquidas de impermeabilización para su uso bajo baldosas cerámicas. Requisitos, métodos de ensayo, evaluación de la conformidad, clasificación y designación.</t>
  </si>
  <si>
    <t xml:space="preserve">EN  14891:2012/AC:2012</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</si>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</sst>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08" customWidth="1"/>
    <col min="3" max="3" width="2.21" customWidth="1"/>
    <col min="4" max="4" width="4.42" customWidth="1"/>
    <col min="5" max="5" width="75.14"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11.65</v>
      </c>
      <c r="H10" s="11"/>
      <c r="I10" s="12">
        <v>1.31</v>
      </c>
      <c r="J10" s="12">
        <f ca="1">ROUND(INDIRECT(ADDRESS(ROW()+(0), COLUMN()+(-3), 1))*INDIRECT(ADDRESS(ROW()+(0), COLUMN()+(-1), 1)), 2)</f>
        <v>15.26</v>
      </c>
    </row>
    <row r="11" spans="1:10" ht="45.00" thickBot="1" customHeight="1">
      <c r="A11" s="1" t="s">
        <v>15</v>
      </c>
      <c r="B11" s="1"/>
      <c r="C11" s="10" t="s">
        <v>16</v>
      </c>
      <c r="D11" s="10"/>
      <c r="E11" s="1" t="s">
        <v>17</v>
      </c>
      <c r="F11" s="1"/>
      <c r="G11" s="11">
        <v>1.05</v>
      </c>
      <c r="H11" s="11"/>
      <c r="I11" s="12">
        <v>20.24</v>
      </c>
      <c r="J11" s="12">
        <f ca="1">ROUND(INDIRECT(ADDRESS(ROW()+(0), COLUMN()+(-3), 1))*INDIRECT(ADDRESS(ROW()+(0), COLUMN()+(-1), 1)), 2)</f>
        <v>21.25</v>
      </c>
    </row>
    <row r="12" spans="1:10" ht="13.50" thickBot="1" customHeight="1">
      <c r="A12" s="1" t="s">
        <v>18</v>
      </c>
      <c r="B12" s="1"/>
      <c r="C12" s="10" t="s">
        <v>19</v>
      </c>
      <c r="D12" s="10"/>
      <c r="E12" s="1" t="s">
        <v>20</v>
      </c>
      <c r="F12" s="1"/>
      <c r="G12" s="11">
        <v>8</v>
      </c>
      <c r="H12" s="11"/>
      <c r="I12" s="12">
        <v>0.22</v>
      </c>
      <c r="J12" s="12">
        <f ca="1">ROUND(INDIRECT(ADDRESS(ROW()+(0), COLUMN()+(-3), 1))*INDIRECT(ADDRESS(ROW()+(0), COLUMN()+(-1), 1)), 2)</f>
        <v>1.76</v>
      </c>
    </row>
    <row r="13" spans="1:10" ht="24.00" thickBot="1" customHeight="1">
      <c r="A13" s="1" t="s">
        <v>21</v>
      </c>
      <c r="B13" s="1"/>
      <c r="C13" s="10" t="s">
        <v>22</v>
      </c>
      <c r="D13" s="10"/>
      <c r="E13" s="1" t="s">
        <v>23</v>
      </c>
      <c r="F13" s="1"/>
      <c r="G13" s="11">
        <v>1.1</v>
      </c>
      <c r="H13" s="11"/>
      <c r="I13" s="12">
        <v>2.04</v>
      </c>
      <c r="J13" s="12">
        <f ca="1">ROUND(INDIRECT(ADDRESS(ROW()+(0), COLUMN()+(-3), 1))*INDIRECT(ADDRESS(ROW()+(0), COLUMN()+(-1), 1)), 2)</f>
        <v>2.24</v>
      </c>
    </row>
    <row r="14" spans="1:10" ht="34.50" thickBot="1" customHeight="1">
      <c r="A14" s="1" t="s">
        <v>24</v>
      </c>
      <c r="B14" s="1"/>
      <c r="C14" s="10" t="s">
        <v>25</v>
      </c>
      <c r="D14" s="10"/>
      <c r="E14" s="1" t="s">
        <v>26</v>
      </c>
      <c r="F14" s="1"/>
      <c r="G14" s="11">
        <v>0.075</v>
      </c>
      <c r="H14" s="11"/>
      <c r="I14" s="12">
        <v>12.7</v>
      </c>
      <c r="J14" s="12">
        <f ca="1">ROUND(INDIRECT(ADDRESS(ROW()+(0), COLUMN()+(-3), 1))*INDIRECT(ADDRESS(ROW()+(0), COLUMN()+(-1), 1)), 2)</f>
        <v>0.95</v>
      </c>
    </row>
    <row r="15" spans="1:10" ht="45.00" thickBot="1" customHeight="1">
      <c r="A15" s="1" t="s">
        <v>27</v>
      </c>
      <c r="B15" s="1"/>
      <c r="C15" s="10" t="s">
        <v>28</v>
      </c>
      <c r="D15" s="10"/>
      <c r="E15" s="1" t="s">
        <v>29</v>
      </c>
      <c r="F15" s="1"/>
      <c r="G15" s="11">
        <v>0.75</v>
      </c>
      <c r="H15" s="11"/>
      <c r="I15" s="12">
        <v>6.63</v>
      </c>
      <c r="J15" s="12">
        <f ca="1">ROUND(INDIRECT(ADDRESS(ROW()+(0), COLUMN()+(-3), 1))*INDIRECT(ADDRESS(ROW()+(0), COLUMN()+(-1), 1)), 2)</f>
        <v>4.97</v>
      </c>
    </row>
    <row r="16" spans="1:10" ht="34.50" thickBot="1" customHeight="1">
      <c r="A16" s="1" t="s">
        <v>30</v>
      </c>
      <c r="B16" s="1"/>
      <c r="C16" s="10" t="s">
        <v>31</v>
      </c>
      <c r="D16" s="10"/>
      <c r="E16" s="1" t="s">
        <v>32</v>
      </c>
      <c r="F16" s="1"/>
      <c r="G16" s="11">
        <v>1.438</v>
      </c>
      <c r="H16" s="11"/>
      <c r="I16" s="12">
        <v>3.62</v>
      </c>
      <c r="J16" s="12">
        <f ca="1">ROUND(INDIRECT(ADDRESS(ROW()+(0), COLUMN()+(-3), 1))*INDIRECT(ADDRESS(ROW()+(0), COLUMN()+(-1), 1)), 2)</f>
        <v>5.21</v>
      </c>
    </row>
    <row r="17" spans="1:10" ht="34.50" thickBot="1" customHeight="1">
      <c r="A17" s="1" t="s">
        <v>33</v>
      </c>
      <c r="B17" s="1"/>
      <c r="C17" s="10" t="s">
        <v>34</v>
      </c>
      <c r="D17" s="10"/>
      <c r="E17" s="1" t="s">
        <v>35</v>
      </c>
      <c r="F17" s="1"/>
      <c r="G17" s="13">
        <v>0.2</v>
      </c>
      <c r="H17" s="13"/>
      <c r="I17" s="14">
        <v>2.09</v>
      </c>
      <c r="J17" s="14">
        <f ca="1">ROUND(INDIRECT(ADDRESS(ROW()+(0), COLUMN()+(-3), 1))*INDIRECT(ADDRESS(ROW()+(0), COLUMN()+(-1), 1)), 2)</f>
        <v>0.42</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52.06</v>
      </c>
    </row>
    <row r="19" spans="1:10" ht="13.50" thickBot="1" customHeight="1">
      <c r="A19" s="15">
        <v>2</v>
      </c>
      <c r="B19" s="15"/>
      <c r="C19" s="15"/>
      <c r="D19" s="15"/>
      <c r="E19" s="18" t="s">
        <v>37</v>
      </c>
      <c r="F19" s="18"/>
      <c r="G19" s="18"/>
      <c r="H19" s="18"/>
      <c r="I19" s="15"/>
      <c r="J19" s="15"/>
    </row>
    <row r="20" spans="1:10" ht="13.50" thickBot="1" customHeight="1">
      <c r="A20" s="1" t="s">
        <v>38</v>
      </c>
      <c r="B20" s="1"/>
      <c r="C20" s="10" t="s">
        <v>39</v>
      </c>
      <c r="D20" s="10"/>
      <c r="E20" s="1" t="s">
        <v>40</v>
      </c>
      <c r="F20" s="1"/>
      <c r="G20" s="11">
        <v>0.131</v>
      </c>
      <c r="H20" s="11"/>
      <c r="I20" s="12">
        <v>29.34</v>
      </c>
      <c r="J20" s="12">
        <f ca="1">ROUND(INDIRECT(ADDRESS(ROW()+(0), COLUMN()+(-3), 1))*INDIRECT(ADDRESS(ROW()+(0), COLUMN()+(-1), 1)), 2)</f>
        <v>3.84</v>
      </c>
    </row>
    <row r="21" spans="1:10" ht="13.50" thickBot="1" customHeight="1">
      <c r="A21" s="1" t="s">
        <v>41</v>
      </c>
      <c r="B21" s="1"/>
      <c r="C21" s="10" t="s">
        <v>42</v>
      </c>
      <c r="D21" s="10"/>
      <c r="E21" s="1" t="s">
        <v>43</v>
      </c>
      <c r="F21" s="1"/>
      <c r="G21" s="11">
        <v>0.131</v>
      </c>
      <c r="H21" s="11"/>
      <c r="I21" s="12">
        <v>25.28</v>
      </c>
      <c r="J21" s="12">
        <f ca="1">ROUND(INDIRECT(ADDRESS(ROW()+(0), COLUMN()+(-3), 1))*INDIRECT(ADDRESS(ROW()+(0), COLUMN()+(-1), 1)), 2)</f>
        <v>3.31</v>
      </c>
    </row>
    <row r="22" spans="1:10" ht="13.50" thickBot="1" customHeight="1">
      <c r="A22" s="1" t="s">
        <v>44</v>
      </c>
      <c r="B22" s="1"/>
      <c r="C22" s="10" t="s">
        <v>45</v>
      </c>
      <c r="D22" s="10"/>
      <c r="E22" s="1" t="s">
        <v>46</v>
      </c>
      <c r="F22" s="1"/>
      <c r="G22" s="11">
        <v>0.786</v>
      </c>
      <c r="H22" s="11"/>
      <c r="I22" s="12">
        <v>28.42</v>
      </c>
      <c r="J22" s="12">
        <f ca="1">ROUND(INDIRECT(ADDRESS(ROW()+(0), COLUMN()+(-3), 1))*INDIRECT(ADDRESS(ROW()+(0), COLUMN()+(-1), 1)), 2)</f>
        <v>22.34</v>
      </c>
    </row>
    <row r="23" spans="1:10" ht="13.50" thickBot="1" customHeight="1">
      <c r="A23" s="1" t="s">
        <v>47</v>
      </c>
      <c r="B23" s="1"/>
      <c r="C23" s="10" t="s">
        <v>48</v>
      </c>
      <c r="D23" s="10"/>
      <c r="E23" s="1" t="s">
        <v>49</v>
      </c>
      <c r="F23" s="1"/>
      <c r="G23" s="11">
        <v>0.786</v>
      </c>
      <c r="H23" s="11"/>
      <c r="I23" s="12">
        <v>25.28</v>
      </c>
      <c r="J23" s="12">
        <f ca="1">ROUND(INDIRECT(ADDRESS(ROW()+(0), COLUMN()+(-3), 1))*INDIRECT(ADDRESS(ROW()+(0), COLUMN()+(-1), 1)), 2)</f>
        <v>19.87</v>
      </c>
    </row>
    <row r="24" spans="1:10" ht="13.50" thickBot="1" customHeight="1">
      <c r="A24" s="1" t="s">
        <v>50</v>
      </c>
      <c r="B24" s="1"/>
      <c r="C24" s="10" t="s">
        <v>51</v>
      </c>
      <c r="D24" s="10"/>
      <c r="E24" s="1" t="s">
        <v>52</v>
      </c>
      <c r="F24" s="1"/>
      <c r="G24" s="11">
        <v>0.131</v>
      </c>
      <c r="H24" s="11"/>
      <c r="I24" s="12">
        <v>28.42</v>
      </c>
      <c r="J24" s="12">
        <f ca="1">ROUND(INDIRECT(ADDRESS(ROW()+(0), COLUMN()+(-3), 1))*INDIRECT(ADDRESS(ROW()+(0), COLUMN()+(-1), 1)), 2)</f>
        <v>3.72</v>
      </c>
    </row>
    <row r="25" spans="1:10" ht="13.50" thickBot="1" customHeight="1">
      <c r="A25" s="1" t="s">
        <v>53</v>
      </c>
      <c r="B25" s="1"/>
      <c r="C25" s="10" t="s">
        <v>54</v>
      </c>
      <c r="D25" s="10"/>
      <c r="E25" s="1" t="s">
        <v>55</v>
      </c>
      <c r="F25" s="1"/>
      <c r="G25" s="13">
        <v>0.131</v>
      </c>
      <c r="H25" s="13"/>
      <c r="I25" s="14">
        <v>25.28</v>
      </c>
      <c r="J25" s="14">
        <f ca="1">ROUND(INDIRECT(ADDRESS(ROW()+(0), COLUMN()+(-3), 1))*INDIRECT(ADDRESS(ROW()+(0), COLUMN()+(-1), 1)), 2)</f>
        <v>3.31</v>
      </c>
    </row>
    <row r="26" spans="1:10" ht="13.50" thickBot="1" customHeight="1">
      <c r="A26" s="15"/>
      <c r="B26" s="15"/>
      <c r="C26" s="15"/>
      <c r="D26" s="15"/>
      <c r="E26" s="15"/>
      <c r="F26" s="15"/>
      <c r="G26" s="9" t="s">
        <v>56</v>
      </c>
      <c r="H26" s="9"/>
      <c r="I26" s="9"/>
      <c r="J26" s="17">
        <f ca="1">ROUND(SUM(INDIRECT(ADDRESS(ROW()+(-1), COLUMN()+(0), 1)),INDIRECT(ADDRESS(ROW()+(-2), COLUMN()+(0), 1)),INDIRECT(ADDRESS(ROW()+(-3), COLUMN()+(0), 1)),INDIRECT(ADDRESS(ROW()+(-4), COLUMN()+(0), 1)),INDIRECT(ADDRESS(ROW()+(-5), COLUMN()+(0), 1)),INDIRECT(ADDRESS(ROW()+(-6), COLUMN()+(0), 1))), 2)</f>
        <v>56.39</v>
      </c>
    </row>
    <row r="27" spans="1:10" ht="13.50" thickBot="1" customHeight="1">
      <c r="A27" s="15">
        <v>3</v>
      </c>
      <c r="B27" s="15"/>
      <c r="C27" s="15"/>
      <c r="D27" s="15"/>
      <c r="E27" s="18" t="s">
        <v>57</v>
      </c>
      <c r="F27" s="18"/>
      <c r="G27" s="18"/>
      <c r="H27" s="18"/>
      <c r="I27" s="15"/>
      <c r="J27" s="15"/>
    </row>
    <row r="28" spans="1:10" ht="13.50" thickBot="1" customHeight="1">
      <c r="A28" s="19"/>
      <c r="B28" s="19"/>
      <c r="C28" s="20" t="s">
        <v>58</v>
      </c>
      <c r="D28" s="20"/>
      <c r="E28" s="19" t="s">
        <v>59</v>
      </c>
      <c r="F28" s="19"/>
      <c r="G28" s="13">
        <v>2</v>
      </c>
      <c r="H28" s="13"/>
      <c r="I28" s="14">
        <f ca="1">ROUND(SUM(INDIRECT(ADDRESS(ROW()+(-2), COLUMN()+(1), 1)),INDIRECT(ADDRESS(ROW()+(-10), COLUMN()+(1), 1))), 2)</f>
        <v>108.45</v>
      </c>
      <c r="J28" s="14">
        <f ca="1">ROUND(INDIRECT(ADDRESS(ROW()+(0), COLUMN()+(-3), 1))*INDIRECT(ADDRESS(ROW()+(0), COLUMN()+(-1), 1))/100, 2)</f>
        <v>2.17</v>
      </c>
    </row>
    <row r="29" spans="1:10" ht="13.50" thickBot="1" customHeight="1">
      <c r="A29" s="8"/>
      <c r="B29" s="8"/>
      <c r="C29" s="8"/>
      <c r="D29" s="8"/>
      <c r="E29" s="8"/>
      <c r="F29" s="8"/>
      <c r="G29" s="21" t="s">
        <v>60</v>
      </c>
      <c r="H29" s="21"/>
      <c r="I29" s="21"/>
      <c r="J29" s="22">
        <f ca="1">ROUND(SUM(INDIRECT(ADDRESS(ROW()+(-1), COLUMN()+(0), 1)),INDIRECT(ADDRESS(ROW()+(-3), COLUMN()+(0), 1)),INDIRECT(ADDRESS(ROW()+(-11), COLUMN()+(0), 1))), 2)</f>
        <v>110.62</v>
      </c>
    </row>
    <row r="32" spans="1:10" ht="13.50" thickBot="1" customHeight="1">
      <c r="A32" s="23" t="s">
        <v>61</v>
      </c>
      <c r="B32" s="23"/>
      <c r="C32" s="23"/>
      <c r="D32" s="23"/>
      <c r="E32" s="23"/>
      <c r="F32" s="23" t="s">
        <v>62</v>
      </c>
      <c r="G32" s="23"/>
      <c r="H32" s="23" t="s">
        <v>63</v>
      </c>
      <c r="I32" s="23"/>
      <c r="J32" s="23" t="s">
        <v>64</v>
      </c>
    </row>
    <row r="33" spans="1:10" ht="13.50" thickBot="1" customHeight="1">
      <c r="A33" s="24" t="s">
        <v>65</v>
      </c>
      <c r="B33" s="24"/>
      <c r="C33" s="24"/>
      <c r="D33" s="24"/>
      <c r="E33" s="24"/>
      <c r="F33" s="25">
        <v>1.07202e+006</v>
      </c>
      <c r="G33" s="25"/>
      <c r="H33" s="25">
        <v>1.07202e+006</v>
      </c>
      <c r="I33" s="25"/>
      <c r="J33" s="25" t="s">
        <v>66</v>
      </c>
    </row>
    <row r="34" spans="1:10" ht="24.00" thickBot="1" customHeight="1">
      <c r="A34" s="26" t="s">
        <v>67</v>
      </c>
      <c r="B34" s="26"/>
      <c r="C34" s="26"/>
      <c r="D34" s="26"/>
      <c r="E34" s="26"/>
      <c r="F34" s="27"/>
      <c r="G34" s="27"/>
      <c r="H34" s="27"/>
      <c r="I34" s="27"/>
      <c r="J34" s="27"/>
    </row>
    <row r="35" spans="1:10" ht="13.50" thickBot="1" customHeight="1">
      <c r="A35" s="24" t="s">
        <v>68</v>
      </c>
      <c r="B35" s="24"/>
      <c r="C35" s="24"/>
      <c r="D35" s="24"/>
      <c r="E35" s="24"/>
      <c r="F35" s="25">
        <v>932018</v>
      </c>
      <c r="G35" s="25"/>
      <c r="H35" s="25">
        <v>932019</v>
      </c>
      <c r="I35" s="25"/>
      <c r="J35" s="25" t="s">
        <v>69</v>
      </c>
    </row>
    <row r="36" spans="1:10" ht="13.50" thickBot="1" customHeight="1">
      <c r="A36" s="26" t="s">
        <v>70</v>
      </c>
      <c r="B36" s="26"/>
      <c r="C36" s="26"/>
      <c r="D36" s="26"/>
      <c r="E36" s="26"/>
      <c r="F36" s="27"/>
      <c r="G36" s="27"/>
      <c r="H36" s="27"/>
      <c r="I36" s="27"/>
      <c r="J36" s="27"/>
    </row>
    <row r="37" spans="1:10" ht="13.50" thickBot="1" customHeight="1">
      <c r="A37" s="24" t="s">
        <v>71</v>
      </c>
      <c r="B37" s="24"/>
      <c r="C37" s="24"/>
      <c r="D37" s="24"/>
      <c r="E37" s="24"/>
      <c r="F37" s="25">
        <v>132013</v>
      </c>
      <c r="G37" s="25"/>
      <c r="H37" s="25">
        <v>132014</v>
      </c>
      <c r="I37" s="25"/>
      <c r="J37" s="25">
        <v>3</v>
      </c>
    </row>
    <row r="38" spans="1:10" ht="24.00" thickBot="1" customHeight="1">
      <c r="A38" s="28" t="s">
        <v>72</v>
      </c>
      <c r="B38" s="28"/>
      <c r="C38" s="28"/>
      <c r="D38" s="28"/>
      <c r="E38" s="28"/>
      <c r="F38" s="29"/>
      <c r="G38" s="29"/>
      <c r="H38" s="29"/>
      <c r="I38" s="29"/>
      <c r="J38" s="29"/>
    </row>
    <row r="39" spans="1:10" ht="13.50" thickBot="1" customHeight="1">
      <c r="A39" s="26" t="s">
        <v>73</v>
      </c>
      <c r="B39" s="26"/>
      <c r="C39" s="26"/>
      <c r="D39" s="26"/>
      <c r="E39" s="26"/>
      <c r="F39" s="27">
        <v>132013</v>
      </c>
      <c r="G39" s="27"/>
      <c r="H39" s="27">
        <v>132013</v>
      </c>
      <c r="I39" s="27"/>
      <c r="J39" s="27"/>
    </row>
    <row r="42" spans="1:1" ht="33.75" thickBot="1" customHeight="1">
      <c r="A42" s="1" t="s">
        <v>74</v>
      </c>
      <c r="B42" s="1"/>
      <c r="C42" s="1"/>
      <c r="D42" s="1"/>
      <c r="E42" s="1"/>
      <c r="F42" s="1"/>
      <c r="G42" s="1"/>
      <c r="H42" s="1"/>
      <c r="I42" s="1"/>
      <c r="J42" s="1"/>
    </row>
    <row r="43" spans="1:1" ht="33.75" thickBot="1" customHeight="1">
      <c r="A43" s="1" t="s">
        <v>75</v>
      </c>
      <c r="B43" s="1"/>
      <c r="C43" s="1"/>
      <c r="D43" s="1"/>
      <c r="E43" s="1"/>
      <c r="F43" s="1"/>
      <c r="G43" s="1"/>
      <c r="H43" s="1"/>
      <c r="I43" s="1"/>
      <c r="J43" s="1"/>
    </row>
    <row r="44" spans="1:1" ht="33.75" thickBot="1" customHeight="1">
      <c r="A44" s="1" t="s">
        <v>76</v>
      </c>
      <c r="B44" s="1"/>
      <c r="C44" s="1"/>
      <c r="D44" s="1"/>
      <c r="E44" s="1"/>
      <c r="F44" s="1"/>
      <c r="G44" s="1"/>
      <c r="H44" s="1"/>
      <c r="I44" s="1"/>
      <c r="J44" s="1"/>
    </row>
  </sheetData>
  <mergeCells count="11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I29"/>
    <mergeCell ref="A32:E32"/>
    <mergeCell ref="F32:G32"/>
    <mergeCell ref="H32:I32"/>
    <mergeCell ref="A33:E33"/>
    <mergeCell ref="F33:G34"/>
    <mergeCell ref="H33:I34"/>
    <mergeCell ref="J33:J34"/>
    <mergeCell ref="A34:E34"/>
    <mergeCell ref="A35:E35"/>
    <mergeCell ref="F35:G36"/>
    <mergeCell ref="H35:I36"/>
    <mergeCell ref="J35:J36"/>
    <mergeCell ref="A36:E36"/>
    <mergeCell ref="A37:E37"/>
    <mergeCell ref="F37:G37"/>
    <mergeCell ref="H37:I37"/>
    <mergeCell ref="J37:J39"/>
    <mergeCell ref="A38:E38"/>
    <mergeCell ref="F38:G38"/>
    <mergeCell ref="H38:I38"/>
    <mergeCell ref="A39:E39"/>
    <mergeCell ref="F39:G39"/>
    <mergeCell ref="H39:I39"/>
    <mergeCell ref="A42:J42"/>
    <mergeCell ref="A43:J43"/>
    <mergeCell ref="A44:J44"/>
  </mergeCells>
  <pageMargins left="0.147638" right="0.147638" top="0.206693" bottom="0.206693" header="0.0" footer="0.0"/>
  <pageSetup paperSize="9" orientation="portrait"/>
  <rowBreaks count="0" manualBreakCount="0">
    </rowBreaks>
</worksheet>
</file>