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<sst xmlns="http://schemas.openxmlformats.org/spreadsheetml/2006/main" count="84" uniqueCount="84">
  <si>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</si>
  <si>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FVM046</t>
  </si>
  <si>
    <t xml:space="preserve">m²</t>
  </si>
  <si>
    <t xml:space="preserve">Sòcol per a sistema ETICS NatureSystem "BAUMIT" d'aïllament tèrmic d'origen vegetal per l'exterior de façanes.</t>
  </si>
  <si>
    <r>
      <rPr>
        <sz val="8.25"/>
        <color rgb="FF000000"/>
        <rFont val="Arial"/>
        <family val="2"/>
      </rPr>
      <t xml:space="preserve">Sòcol per a sistema NatureSystem "BAUMIT", amb ETE 09/0305, amb els panells aïllants soterrats, compost per: panell rígid de poliestirè extrudit, XPS "BAUMIT", de superfície llisa i mecanitzat lateral recte, de 60 mm d'espessor i 1250x600 mm, fixat al suport amb adhesiu bicomponent amb base bituminosa Bitufix 2K "BAUMIT" i fixacions mecàniques amb espiga de rotació S, de poliamida amb cargol d'acer electrogalvanitzat "BAUMIT"; capa de regularització de morter adhesiu StarContact "BAUMIT", armat amb malla de fibra de vidre antiàlcalis, StarTex 145 "BAUMIT", de 4x4 mm de llum de malla, de 145 g/m² de massa superficial i 0,5 mm de gruix; capa d'acabat de revestiment hidròfug, NanoporTop "BAUMIT", de color blanc, acabat Kratz 1,5, sobre una mà d'emprimació, UniPrimer "BAUMIT", de color blanc; capa d'impermeabilització mitjançant revestiment elàstic impermeabilitzant monocomponent SockelSchutz Flexibel "BAUMIT", de color gris clar; capa drenant amb làmina drenant d'estructura nodular de polietilè d'alta densitat (PEAD/HDPE), amb nòduls de 7,5 mm d'altura, resistència a la compressió 150 kN/m² segons UNE-EN ISO 604, capacitat de drenatge 5 l/(s·m) i massa nominal 0,5 kg/m², col·locada sobre l'aïllament. Inclús perfils per a formació de goterons TropfkantenProfil "BAUMIT", de PVC amb malla, perfils de cantó Flexibel "BAUMIT" i cinta autoadhesiva FugendichtBand per a segellat d'unions del bastiment de base de la fusteria.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</si>
  <si>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</si>
  <si>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</si>
  <si>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</si>
  <si>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</si>
  <si>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</si>
  <si>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</si>
  <si>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</si>
  <si>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mt28bau015a</t>
  </si>
  <si>
    <t xml:space="preserve">l</t>
  </si>
  <si>
    <t xml:space="preserve">Adhesiu bicomponent amb base bituminosa Bitufix 2K "BAUMIT", compost per emulsió bituminosa modificada amb polímers, poliestirè granulat i ciment, sense dissolvents, per a adherir i reforçar els panells aïllants.</t>
  </si>
  <si>
    <t xml:space="preserve">mt16bax010c</t>
  </si>
  <si>
    <t xml:space="preserve">m²</t>
  </si>
  <si>
    <t xml:space="preserve">Panell rígid de poliestirè extrudit, XPS "BAUMIT", de superfície llisa i mecanitzat lateral recte, de 60 mm d'espessor i 1250x600 mm, resistència tèrmica 1,82 m²K/W, conductivitat tèrmica 0,033 W/(mK), densitat 30 kg/m³, Euroclasse E de reacció al foc segons UNE-EN 13501-1, amb codi de designació XPS-UNE-EN 13164-T1-DS(TH)-CS(10/Y)300-DLT(2)5-WD(V)5-FT1.</t>
  </si>
  <si>
    <t xml:space="preserve">mt16bau100aa</t>
  </si>
  <si>
    <t xml:space="preserve">U</t>
  </si>
  <si>
    <t xml:space="preserve">Espiga de rotació S 115 "BAUMIT" de poliamida amb cargol d'acer electrogalvanitzat, de 115 mm de longitud, per fixació de plaques aïllants.</t>
  </si>
  <si>
    <t xml:space="preserve">mt28bau160a</t>
  </si>
  <si>
    <t xml:space="preserve">m</t>
  </si>
  <si>
    <t xml:space="preserve">Perfil TropfkantenProfil "BAUMIT", de PVC, amb malla de fibra de vidre antiàlcalis, color blanc, per a formació de goterons.</t>
  </si>
  <si>
    <t xml:space="preserve">mt28bau130a</t>
  </si>
  <si>
    <t xml:space="preserve">m</t>
  </si>
  <si>
    <t xml:space="preserve">Perfil de cantonada Flexibel "BAUMIT", de PVC flexible, color blanc, amb malla incorporada de 12,5 cm d'amplada a cada costat del perfil, per a reforç de cantells.</t>
  </si>
  <si>
    <t xml:space="preserve">mt28bau010d</t>
  </si>
  <si>
    <t xml:space="preserve">kg</t>
  </si>
  <si>
    <t xml:space="preserve">Morter adhesiu StarContact "BAUMIT", compost per ciment, lligants orgànics, àrid de 0,6 mm de grandària màxima i additius, per a adherir i reforçar els panells aïllants, i com capa base, previ pastat amb aigua.</t>
  </si>
  <si>
    <t xml:space="preserve">mt28bau100a</t>
  </si>
  <si>
    <t xml:space="preserve">m²</t>
  </si>
  <si>
    <t xml:space="preserve">Malla de fibra de vidre antiàlcalis, StarTex 145 "BAUMIT", de 4x4 mm de llum de malla, de 145 g/m² de massa superficial, 0,5 mm de gruix i de 0,1x50 m, amb 2000 N/50 mm de resistència a tracció, per armar morters.</t>
  </si>
  <si>
    <t xml:space="preserve">mt28bau110a</t>
  </si>
  <si>
    <t xml:space="preserve">kg</t>
  </si>
  <si>
    <t xml:space="preserve">Emprimació, UniPrimer "BAUMIT", de color blanc, composta per lligants orgànics, additius amb contingut en silicona i substàncies minerals de replè en dispersió aquosa, impermeable a l'aigua de pluja i permeable al vapor d'aigua; per a aplicar amb brotxa, corró o pistola.</t>
  </si>
  <si>
    <t xml:space="preserve">mt28bau070c</t>
  </si>
  <si>
    <t xml:space="preserve">kg</t>
  </si>
  <si>
    <t xml:space="preserve">Revestiment hidròfug, NanoporTop "BAUMIT", de color blanc, acabat Kratz 1,5, compost per lligants orgànics, substàncies minerals de replè, silicats, pigments blancs i de color, microfibres, additius i aigua, sense ciment, amb una mida màxima de partícula de 1,5 mm, fotocatalític, descontaminant i autonetejable, amb resistència a la intempèrie i amb alt nivell de difusió de vapor d'aigua i CO2, per a aplicar amb llana.</t>
  </si>
  <si>
    <t xml:space="preserve">mt28bau125a</t>
  </si>
  <si>
    <t xml:space="preserve">m</t>
  </si>
  <si>
    <t xml:space="preserve">Cinta de segellat autoexpansiva i autoadhesiva FugendichtBand "BAUMIT", d'escuma de poliuretà precomprimida, amb resistència a la intempèrie i impermeable a l'aigua de pluja, per a un ample de junt de 2 a 6 mm.</t>
  </si>
  <si>
    <t xml:space="preserve">mt28bau150a</t>
  </si>
  <si>
    <t xml:space="preserve">kg</t>
  </si>
  <si>
    <t xml:space="preserve">Revestiment elàstic impermeabilitzant monocomponent SockelSchutz Flexibel "BAUMIT", de color gris clar, compost per ciment, àrids i additius, sense dissolvents, d'elasticitat permanent i amb resistència als raigs UV, com a protecció enfront de la humitat per capil·laritat i infiltracions d'aigua de pluja.</t>
  </si>
  <si>
    <t xml:space="preserve">mt14gdo010a</t>
  </si>
  <si>
    <t xml:space="preserve">m²</t>
  </si>
  <si>
    <t xml:space="preserve">Làmina drenant d'estructura nodular de polietilè d'alta densitat (PEAD/HDPE), amb nòduls de 7,5 mm d'altura, resistència a la compressió 150 kN/m² segons UNE-EN ISO 604, capacitat de drenatge 5 l/(s·m) i massa nominal 0,5 kg/m².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</si>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</sst>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</v>
      </c>
      <c r="H10" s="11"/>
      <c r="I10" s="12">
        <v>3.47</v>
      </c>
      <c r="J10" s="12">
        <f ca="1">ROUND(INDIRECT(ADDRESS(ROW()+(0), COLUMN()+(-3), 1))*INDIRECT(ADDRESS(ROW()+(0), COLUMN()+(-1), 1)), 2)</f>
        <v>20.82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18.36</v>
      </c>
      <c r="J11" s="12">
        <f ca="1">ROUND(INDIRECT(ADDRESS(ROW()+(0), COLUMN()+(-3), 1))*INDIRECT(ADDRESS(ROW()+(0), COLUMN()+(-1), 1)), 2)</f>
        <v>20.2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6</v>
      </c>
      <c r="H12" s="11"/>
      <c r="I12" s="12">
        <v>0.59</v>
      </c>
      <c r="J12" s="12">
        <f ca="1">ROUND(INDIRECT(ADDRESS(ROW()+(0), COLUMN()+(-3), 1))*INDIRECT(ADDRESS(ROW()+(0), COLUMN()+(-1), 1)), 2)</f>
        <v>3.54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0.17</v>
      </c>
      <c r="H13" s="11"/>
      <c r="I13" s="12">
        <v>3.56</v>
      </c>
      <c r="J13" s="12">
        <f ca="1">ROUND(INDIRECT(ADDRESS(ROW()+(0), COLUMN()+(-3), 1))*INDIRECT(ADDRESS(ROW()+(0), COLUMN()+(-1), 1)), 2)</f>
        <v>0.61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0.4</v>
      </c>
      <c r="H14" s="11"/>
      <c r="I14" s="12">
        <v>1.93</v>
      </c>
      <c r="J14" s="12">
        <f ca="1">ROUND(INDIRECT(ADDRESS(ROW()+(0), COLUMN()+(-3), 1))*INDIRECT(ADDRESS(ROW()+(0), COLUMN()+(-1), 1)), 2)</f>
        <v>0.77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4.5</v>
      </c>
      <c r="H15" s="11"/>
      <c r="I15" s="12">
        <v>1.29</v>
      </c>
      <c r="J15" s="12">
        <f ca="1">ROUND(INDIRECT(ADDRESS(ROW()+(0), COLUMN()+(-3), 1))*INDIRECT(ADDRESS(ROW()+(0), COLUMN()+(-1), 1)), 2)</f>
        <v>5.81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1.59</v>
      </c>
      <c r="J16" s="12">
        <f ca="1">ROUND(INDIRECT(ADDRESS(ROW()+(0), COLUMN()+(-3), 1))*INDIRECT(ADDRESS(ROW()+(0), COLUMN()+(-1), 1)), 2)</f>
        <v>1.75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0.225</v>
      </c>
      <c r="H17" s="11"/>
      <c r="I17" s="12">
        <v>3.77</v>
      </c>
      <c r="J17" s="12">
        <f ca="1">ROUND(INDIRECT(ADDRESS(ROW()+(0), COLUMN()+(-3), 1))*INDIRECT(ADDRESS(ROW()+(0), COLUMN()+(-1), 1)), 2)</f>
        <v>0.85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2.5</v>
      </c>
      <c r="H18" s="11"/>
      <c r="I18" s="12">
        <v>4.22</v>
      </c>
      <c r="J18" s="12">
        <f ca="1">ROUND(INDIRECT(ADDRESS(ROW()+(0), COLUMN()+(-3), 1))*INDIRECT(ADDRESS(ROW()+(0), COLUMN()+(-1), 1)), 2)</f>
        <v>10.55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0.5</v>
      </c>
      <c r="H19" s="11"/>
      <c r="I19" s="12">
        <v>1.48</v>
      </c>
      <c r="J19" s="12">
        <f ca="1">ROUND(INDIRECT(ADDRESS(ROW()+(0), COLUMN()+(-3), 1))*INDIRECT(ADDRESS(ROW()+(0), COLUMN()+(-1), 1)), 2)</f>
        <v>0.74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0.6</v>
      </c>
      <c r="H20" s="11"/>
      <c r="I20" s="12">
        <v>5.45</v>
      </c>
      <c r="J20" s="12">
        <f ca="1">ROUND(INDIRECT(ADDRESS(ROW()+(0), COLUMN()+(-3), 1))*INDIRECT(ADDRESS(ROW()+(0), COLUMN()+(-1), 1)), 2)</f>
        <v>3.27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</v>
      </c>
      <c r="H21" s="13"/>
      <c r="I21" s="14">
        <v>2.09</v>
      </c>
      <c r="J21" s="14">
        <f ca="1">ROUND(INDIRECT(ADDRESS(ROW()+(0), COLUMN()+(-3), 1))*INDIRECT(ADDRESS(ROW()+(0), COLUMN()+(-1), 1)), 2)</f>
        <v>0.42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69.33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0.131</v>
      </c>
      <c r="H24" s="11"/>
      <c r="I24" s="12">
        <v>29.34</v>
      </c>
      <c r="J24" s="12">
        <f ca="1">ROUND(INDIRECT(ADDRESS(ROW()+(0), COLUMN()+(-3), 1))*INDIRECT(ADDRESS(ROW()+(0), COLUMN()+(-1), 1)), 2)</f>
        <v>3.84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0.131</v>
      </c>
      <c r="H25" s="11"/>
      <c r="I25" s="12">
        <v>25.28</v>
      </c>
      <c r="J25" s="12">
        <f ca="1">ROUND(INDIRECT(ADDRESS(ROW()+(0), COLUMN()+(-3), 1))*INDIRECT(ADDRESS(ROW()+(0), COLUMN()+(-1), 1)), 2)</f>
        <v>3.31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1.009</v>
      </c>
      <c r="H26" s="11"/>
      <c r="I26" s="12">
        <v>28.42</v>
      </c>
      <c r="J26" s="12">
        <f ca="1">ROUND(INDIRECT(ADDRESS(ROW()+(0), COLUMN()+(-3), 1))*INDIRECT(ADDRESS(ROW()+(0), COLUMN()+(-1), 1)), 2)</f>
        <v>28.68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1.009</v>
      </c>
      <c r="H27" s="11"/>
      <c r="I27" s="12">
        <v>25.28</v>
      </c>
      <c r="J27" s="12">
        <f ca="1">ROUND(INDIRECT(ADDRESS(ROW()+(0), COLUMN()+(-3), 1))*INDIRECT(ADDRESS(ROW()+(0), COLUMN()+(-1), 1)), 2)</f>
        <v>25.51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0.131</v>
      </c>
      <c r="H28" s="11"/>
      <c r="I28" s="12">
        <v>28.42</v>
      </c>
      <c r="J28" s="12">
        <f ca="1">ROUND(INDIRECT(ADDRESS(ROW()+(0), COLUMN()+(-3), 1))*INDIRECT(ADDRESS(ROW()+(0), COLUMN()+(-1), 1)), 2)</f>
        <v>3.72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3">
        <v>0.131</v>
      </c>
      <c r="H29" s="13"/>
      <c r="I29" s="14">
        <v>25.28</v>
      </c>
      <c r="J29" s="14">
        <f ca="1">ROUND(INDIRECT(ADDRESS(ROW()+(0), COLUMN()+(-3), 1))*INDIRECT(ADDRESS(ROW()+(0), COLUMN()+(-1), 1)), 2)</f>
        <v>3.31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68.37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70</v>
      </c>
      <c r="D32" s="20"/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1)),INDIRECT(ADDRESS(ROW()+(-10), COLUMN()+(1), 1))), 2)</f>
        <v>137.7</v>
      </c>
      <c r="J32" s="14">
        <f ca="1">ROUND(INDIRECT(ADDRESS(ROW()+(0), COLUMN()+(-3), 1))*INDIRECT(ADDRESS(ROW()+(0), COLUMN()+(-1), 1))/100, 2)</f>
        <v>2.75</v>
      </c>
    </row>
    <row r="33" spans="1:10" ht="13.50" thickBot="1" customHeight="1">
      <c r="A33" s="21" t="s">
        <v>72</v>
      </c>
      <c r="B33" s="21"/>
      <c r="C33" s="22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1)),INDIRECT(ADDRESS(ROW()+(-11), COLUMN()+(0), 1))), 2)</f>
        <v>140.45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1.07202e+006</v>
      </c>
      <c r="G37" s="29"/>
      <c r="H37" s="29">
        <v>1.07202e+006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I30"/>
    <mergeCell ref="A31:B31"/>
    <mergeCell ref="C31:D31"/>
    <mergeCell ref="E31:H31"/>
    <mergeCell ref="A32:B32"/>
    <mergeCell ref="C32:D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