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<sst xmlns="http://schemas.openxmlformats.org/spreadsheetml/2006/main" count="52" uniqueCount="52">
  <si>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</si>
  <si>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FSP120</t>
  </si>
  <si>
    <t xml:space="preserve">m²</t>
  </si>
  <si>
    <t xml:space="preserve">Sistema ETICS "THERMOCHIP" d'aïllament tèrmic per l'exterior de façanes, amb panells premuntats de pedra natural.</t>
  </si>
  <si>
    <r>
      <rPr>
        <sz val="8.25"/>
        <color rgb="FF000000"/>
        <rFont val="Arial"/>
        <family val="2"/>
      </rPr>
      <t xml:space="preserve">Aïllament tèrmic per l'exterior de façanes, d'entramat lleuger de fusta, amb sistema ETICS, format per: panell sandvitx encadellat en les quatre cares, Thermochip Sate, TFBCY 12-60-12 "THERMOCHIP", compost de: cara exterior de placa de ciment reforçat amb fibres, de 12 mm d'espessor, nucli aïllant d'escuma de poliestirè extrusor de 60 mm d'espessor i cara interior de placa de guix reforçat amb fibres, de 12 mm d'espessor, de 2400x550 mm, transmitància tèrmica 0,527 W/(m²K), Euroclasse B-s1, d0 de reacció al foc, segons UNE-EN 13501-1, fixat al suport amb cargols autoroscants de cap aixamfranat, d'acer galvanitzat; revestit amb panells premuntats de pedra natural, de 61x15,2 cm i un gruix de 4 a 6 cm, rebudes amb adhesiu cimentós millorat, C2 TE, amb lliscament reduït i temps obert ampliat, gris.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</si>
  <si>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</si>
  <si>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</si>
  <si>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</si>
  <si>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</si>
  <si>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</si>
  <si>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</si>
  <si>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</si>
  <si>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mt13pst020i</t>
  </si>
  <si>
    <t xml:space="preserve">m²</t>
  </si>
  <si>
    <t xml:space="preserve">Panell sandvitx encadellat en les quatre cares, Thermochip Sate, TFBCY 12-60-12 "THERMOCHIP", compost de: cara exterior de placa de ciment reforçat amb fibres, de 12 mm d'espessor, nucli aïllant d'escuma de poliestirè extrusor de 60 mm d'espessor i cara interior de placa de guix reforçat amb fibres, de 12 mm d'espessor, de 2400x550 mm, transmitància tèrmica 0,527 W/(m²K), Euroclasse B-s1, d0 de reacció al foc, segons UNE-EN 13501-1.</t>
  </si>
  <si>
    <t xml:space="preserve">mt13pst100k</t>
  </si>
  <si>
    <t xml:space="preserve">U</t>
  </si>
  <si>
    <t xml:space="preserve">Cargol autoroscant de cap aixamfranat, d'acer galvanitzat, de 6 mm de diàmetre i 140 mm de longitud.</t>
  </si>
  <si>
    <t xml:space="preserve">mt19ppc010a</t>
  </si>
  <si>
    <t xml:space="preserve">m²</t>
  </si>
  <si>
    <t xml:space="preserve">Panell premuntat de pedra natural, format per lloses de quarsita daurada sobre base de morter de ciment reforçat amb armadura metàl·lica, de 61x15,2 cm i un gruix de 4 a 6 cm. Fins i tot peces de cantonada.</t>
  </si>
  <si>
    <t xml:space="preserve">mt09mcr021q</t>
  </si>
  <si>
    <t xml:space="preserve">kg</t>
  </si>
  <si>
    <t xml:space="preserve">Adhesiu cimentós millorat, C2 TE, amb lliscament reduït i temps obert ampliat, segons UNE-EN 12004, color gris.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</si>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</sst>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5.48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2">
        <v>71.45</v>
      </c>
      <c r="I10" s="12">
        <f ca="1">ROUND(INDIRECT(ADDRESS(ROW()+(0), COLUMN()+(-3), 1))*INDIRECT(ADDRESS(ROW()+(0), COLUMN()+(-1), 1)), 2)</f>
        <v>75.02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1"/>
      <c r="H11" s="12">
        <v>0.53</v>
      </c>
      <c r="I11" s="12">
        <f ca="1">ROUND(INDIRECT(ADDRESS(ROW()+(0), COLUMN()+(-3), 1))*INDIRECT(ADDRESS(ROW()+(0), COLUMN()+(-1), 1)), 2)</f>
        <v>6.36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1"/>
      <c r="H12" s="12">
        <v>98.1</v>
      </c>
      <c r="I12" s="12">
        <f ca="1">ROUND(INDIRECT(ADDRESS(ROW()+(0), COLUMN()+(-3), 1))*INDIRECT(ADDRESS(ROW()+(0), COLUMN()+(-1), 1)), 2)</f>
        <v>103.01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2.5</v>
      </c>
      <c r="G13" s="13"/>
      <c r="H13" s="14">
        <v>0.6</v>
      </c>
      <c r="I13" s="14">
        <f ca="1">ROUND(INDIRECT(ADDRESS(ROW()+(0), COLUMN()+(-3), 1))*INDIRECT(ADDRESS(ROW()+(0), COLUMN()+(-1), 1)), 2)</f>
        <v>1.5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185.89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1"/>
      <c r="H16" s="12">
        <v>29.34</v>
      </c>
      <c r="I16" s="12">
        <f ca="1">ROUND(INDIRECT(ADDRESS(ROW()+(0), COLUMN()+(-3), 1))*INDIRECT(ADDRESS(ROW()+(0), COLUMN()+(-1), 1)), 2)</f>
        <v>3.84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0.131</v>
      </c>
      <c r="G17" s="11"/>
      <c r="H17" s="12">
        <v>25.28</v>
      </c>
      <c r="I17" s="12">
        <f ca="1">ROUND(INDIRECT(ADDRESS(ROW()+(0), COLUMN()+(-3), 1))*INDIRECT(ADDRESS(ROW()+(0), COLUMN()+(-1), 1)), 2)</f>
        <v>3.31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0.786</v>
      </c>
      <c r="G18" s="11"/>
      <c r="H18" s="12">
        <v>28.42</v>
      </c>
      <c r="I18" s="12">
        <f ca="1">ROUND(INDIRECT(ADDRESS(ROW()+(0), COLUMN()+(-3), 1))*INDIRECT(ADDRESS(ROW()+(0), COLUMN()+(-1), 1)), 2)</f>
        <v>22.34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0.786</v>
      </c>
      <c r="G19" s="13"/>
      <c r="H19" s="14">
        <v>25.28</v>
      </c>
      <c r="I19" s="14">
        <f ca="1">ROUND(INDIRECT(ADDRESS(ROW()+(0), COLUMN()+(-3), 1))*INDIRECT(ADDRESS(ROW()+(0), COLUMN()+(-1), 1)), 2)</f>
        <v>19.87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49.36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3"/>
      <c r="H22" s="14">
        <f ca="1">ROUND(SUM(INDIRECT(ADDRESS(ROW()+(-2), COLUMN()+(1), 1)),INDIRECT(ADDRESS(ROW()+(-8), COLUMN()+(1), 1))), 2)</f>
        <v>235.25</v>
      </c>
      <c r="I22" s="14">
        <f ca="1">ROUND(INDIRECT(ADDRESS(ROW()+(0), COLUMN()+(-3), 1))*INDIRECT(ADDRESS(ROW()+(0), COLUMN()+(-1), 1))/100, 2)</f>
        <v>4.71</v>
      </c>
      <c r="J22" s="14"/>
    </row>
    <row r="23" spans="1:10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1)),INDIRECT(ADDRESS(ROW()+(-9), COLUMN()+(0), 1))), 2)</f>
        <v>239.96</v>
      </c>
      <c r="J23" s="22"/>
    </row>
    <row r="26" spans="1:10" ht="13.50" thickBot="1" customHeight="1">
      <c r="A26" s="23" t="s">
        <v>43</v>
      </c>
      <c r="B26" s="23"/>
      <c r="C26" s="23"/>
      <c r="D26" s="23"/>
      <c r="E26" s="23"/>
      <c r="F26" s="23" t="s">
        <v>44</v>
      </c>
      <c r="G26" s="23" t="s">
        <v>45</v>
      </c>
      <c r="H26" s="23"/>
      <c r="I26" s="23"/>
      <c r="J26" s="23" t="s">
        <v>46</v>
      </c>
    </row>
    <row r="27" spans="1:10" ht="13.50" thickBot="1" customHeight="1">
      <c r="A27" s="24" t="s">
        <v>47</v>
      </c>
      <c r="B27" s="24"/>
      <c r="C27" s="24"/>
      <c r="D27" s="24"/>
      <c r="E27" s="24"/>
      <c r="F27" s="25">
        <v>142013</v>
      </c>
      <c r="G27" s="25">
        <v>172013</v>
      </c>
      <c r="H27" s="25"/>
      <c r="I27" s="25"/>
      <c r="J27" s="25">
        <v>3</v>
      </c>
    </row>
    <row r="28" spans="1:10" ht="13.50" thickBot="1" customHeight="1">
      <c r="A28" s="26" t="s">
        <v>48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8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H14"/>
    <mergeCell ref="I14:J14"/>
    <mergeCell ref="A15:B15"/>
    <mergeCell ref="C15:D15"/>
    <mergeCell ref="E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B23"/>
    <mergeCell ref="C23:D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