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<sst xmlns="http://schemas.openxmlformats.org/spreadsheetml/2006/main" count="77" uniqueCount="77">
  <si>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</si>
  <si>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FSM136</t>
  </si>
  <si>
    <t xml:space="preserve">m²</t>
  </si>
  <si>
    <t xml:space="preserve">Sòcol per a sistema ETICS KlimaExpert "KERAKOLL" d'aïllament tèrmic per l'exterior de façanes.</t>
  </si>
  <si>
    <r>
      <rPr>
        <sz val="8.25"/>
        <color rgb="FF000000"/>
        <rFont val="Arial"/>
        <family val="2"/>
      </rPr>
      <t xml:space="preserve">Sòcol per a sistema KlimaExpert Paneles Sintéticos "KERAKOLL", amb els panells aïllants soterrats, compost per: panell rígid de poliestirè extrudit, segons UNE-EN 13164, de superfície rugosa i estructura cel·lular tancada, de color blanc, de 60 mm d'espessor, fixat al suport amb morter monocomponent Keraklima Eco "KERAKOLL", color blanc, aplicat manualment i fixacions mecàniques amb tac d'expansió de polipropilè; capa de regularització de morter monocomponent Keraklima Eco "KERAKOLL", color blanc, aplicat manualment, armat amb malla de fibra de vidre, antiàlcalis, Rinforzo V 50 "KERAKOLL"; capa d'impermeabilització mitjançant membrana impermeabilitzant i transpirable, en gel, monocomponent Nanoflex Sin Límites "KERAKOLL"; capa drenant amb làmina drenant d'estructura nodular de polietilè d'alta densitat (PEAD/HDPE), amb nòduls de 7,5 mm d'altura, resistència a la compressió 150 kN/m² segons UNE-EN ISO 604, capacitat de drenatge 5 l/(s·m) i massa nominal 0,5 kg/m², col·locada sobre l'aïllament; capa d'acabat de revestiment reforçat amb fibres Kerakover Kompact "KERAKOLL", de color blanc, sobre emprimació reguladora de l'absorció Kerakover Acrilex Fondo "KERAKOLL", color blanc.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</si>
  <si>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</si>
  <si>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</si>
  <si>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</si>
  <si>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</si>
  <si>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</si>
  <si>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</si>
  <si>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</si>
  <si>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mt28mak010a</t>
  </si>
  <si>
    <t xml:space="preserve">kg</t>
  </si>
  <si>
    <t xml:space="preserve">Morter monocomponent Keraklima Eco "KERAKOLL", amb molt baix contingut de substàncies orgàniques volàtils (VOC) i amb propietats tixòtropes, per a aplicar amb llana, per adherir els panells aïllants i com capa base, previ pastat amb aigua.</t>
  </si>
  <si>
    <t xml:space="preserve">mt16pxg010d</t>
  </si>
  <si>
    <t xml:space="preserve">m²</t>
  </si>
  <si>
    <t xml:space="preserve">Panell rígid de poliestirè extrudit, segons UNE-EN 13164, de superfície rugosa i estructura cel·lular tancada, de color blanc, de 60 mm d'espessor, resistència tèrmica 1,76 m²K/W, conductivitat tèrmica 0,034 W/(mK), Euroclasse E de reacció al foc segons UNE-EN 13501-1.</t>
  </si>
  <si>
    <t xml:space="preserve">mt16pep100c</t>
  </si>
  <si>
    <t xml:space="preserve">U</t>
  </si>
  <si>
    <t xml:space="preserve">Tac d'expansió de polipropilè, de 120 mm de longitud, per fixació de plaques aïllants.</t>
  </si>
  <si>
    <t xml:space="preserve">mt28mak030a</t>
  </si>
  <si>
    <t xml:space="preserve">m²</t>
  </si>
  <si>
    <t xml:space="preserve">Malla de fibra de vidre, antiàlcalis, Rinforzo V 50 "KERAKOLL", de 4x4 mm de llum de malla, de 0,45 mm d'espessor, de 160 g/m² de massa superficial i de 1x50 m, per armar morters.</t>
  </si>
  <si>
    <t xml:space="preserve">mt28mak040a</t>
  </si>
  <si>
    <t xml:space="preserve">l</t>
  </si>
  <si>
    <t xml:space="preserve">Emprimació reguladora de l'absorció Kerakover Acrilex Fondo "KERAKOLL", color blanc, a base de resines acríliques en base aquosa, per a aplicar amb brotxa o corró.</t>
  </si>
  <si>
    <t xml:space="preserve">mt15pik010c</t>
  </si>
  <si>
    <t xml:space="preserve">kg</t>
  </si>
  <si>
    <t xml:space="preserve">Membrana impermeabilitzant i transpirable, en gel, monocomponent Nanoflex Sin Límites "KERAKOLL", amb molt baix contingut de substàncies orgàniques volàtils (VOC) i amb resistència als àlcalis i als clorurs, per a aplicar amb llana, segons UNE-EN 14891.</t>
  </si>
  <si>
    <t xml:space="preserve">mt14gdo010a</t>
  </si>
  <si>
    <t xml:space="preserve">m²</t>
  </si>
  <si>
    <t xml:space="preserve">Làmina drenant d'estructura nodular de polietilè d'alta densitat (PEAD/HDPE), amb nòduls de 7,5 mm d'altura, resistència a la compressió 150 kN/m² segons UNE-EN ISO 604, capacitat de drenatge 5 l/(s·m) i massa nominal 0,5 kg/m².</t>
  </si>
  <si>
    <t xml:space="preserve">mt28mak060a</t>
  </si>
  <si>
    <t xml:space="preserve">kg</t>
  </si>
  <si>
    <t xml:space="preserve">Revestiment reforçat amb fibres Kerakover Kompact "KERAKOLL", de color blanc, amb una mida màxima de partícula de 1,2 mm, a base de resines acrílic-siloxàniques en base aquosa, sense dissolvents, amb resistència a la floridura, a les algues, als fongs i als agents atmosfèrics, per a aplicar amb llana. Segons UNE-EN 15824.</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</si>
  <si>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</si>
  <si>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</si>
  <si>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</si>
  <si>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</si>
  <si>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</si>
  <si>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</si>
  <si>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</si>
  <si>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</si>
  <si>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</si>
  <si>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</si>
  <si>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</si>
  <si>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</si>
  <si>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</si>
  <si>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</si>
  <si>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</si>
  <si>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</si>
  <si>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</si>
  <si>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</si>
  <si>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</si>
  <si>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</si>
  <si>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</si>
  <si>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</si>
  <si>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</si>
  <si>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</si>
  <si>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</si>
  <si>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</si>
  <si>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</si>
  <si>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</si>
  <si>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</si>
  <si>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</si>
  <si>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</si>
  <si>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</si>
  <si>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14891:2012</t>
  </si>
  <si>
    <t xml:space="preserve">Membranas líquidas de impermeabilización para su uso bajo baldosas cerámicas. Requisitos, métodos de ensayo, evaluación de la conformidad, clasificación y designación.</t>
  </si>
  <si>
    <t xml:space="preserve">EN  14891:2012/AC:2012</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</si>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</sst>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4.59" customWidth="1"/>
    <col min="5" max="5" width="75.14"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9.25</v>
      </c>
      <c r="H10" s="11"/>
      <c r="I10" s="12">
        <v>0.63</v>
      </c>
      <c r="J10" s="12">
        <f ca="1">ROUND(INDIRECT(ADDRESS(ROW()+(0), COLUMN()+(-3), 1))*INDIRECT(ADDRESS(ROW()+(0), COLUMN()+(-1), 1)), 2)</f>
        <v>5.83</v>
      </c>
    </row>
    <row r="11" spans="1:10" ht="45.00" thickBot="1" customHeight="1">
      <c r="A11" s="1" t="s">
        <v>15</v>
      </c>
      <c r="B11" s="1"/>
      <c r="C11" s="10" t="s">
        <v>16</v>
      </c>
      <c r="D11" s="10"/>
      <c r="E11" s="1" t="s">
        <v>17</v>
      </c>
      <c r="F11" s="1"/>
      <c r="G11" s="11">
        <v>1.05</v>
      </c>
      <c r="H11" s="11"/>
      <c r="I11" s="12">
        <v>20.24</v>
      </c>
      <c r="J11" s="12">
        <f ca="1">ROUND(INDIRECT(ADDRESS(ROW()+(0), COLUMN()+(-3), 1))*INDIRECT(ADDRESS(ROW()+(0), COLUMN()+(-1), 1)), 2)</f>
        <v>21.25</v>
      </c>
    </row>
    <row r="12" spans="1:10" ht="13.50" thickBot="1" customHeight="1">
      <c r="A12" s="1" t="s">
        <v>18</v>
      </c>
      <c r="B12" s="1"/>
      <c r="C12" s="10" t="s">
        <v>19</v>
      </c>
      <c r="D12" s="10"/>
      <c r="E12" s="1" t="s">
        <v>20</v>
      </c>
      <c r="F12" s="1"/>
      <c r="G12" s="11">
        <v>8</v>
      </c>
      <c r="H12" s="11"/>
      <c r="I12" s="12">
        <v>0.22</v>
      </c>
      <c r="J12" s="12">
        <f ca="1">ROUND(INDIRECT(ADDRESS(ROW()+(0), COLUMN()+(-3), 1))*INDIRECT(ADDRESS(ROW()+(0), COLUMN()+(-1), 1)), 2)</f>
        <v>1.76</v>
      </c>
    </row>
    <row r="13" spans="1:10" ht="24.00" thickBot="1" customHeight="1">
      <c r="A13" s="1" t="s">
        <v>21</v>
      </c>
      <c r="B13" s="1"/>
      <c r="C13" s="10" t="s">
        <v>22</v>
      </c>
      <c r="D13" s="10"/>
      <c r="E13" s="1" t="s">
        <v>23</v>
      </c>
      <c r="F13" s="1"/>
      <c r="G13" s="11">
        <v>1.1</v>
      </c>
      <c r="H13" s="11"/>
      <c r="I13" s="12">
        <v>2.04</v>
      </c>
      <c r="J13" s="12">
        <f ca="1">ROUND(INDIRECT(ADDRESS(ROW()+(0), COLUMN()+(-3), 1))*INDIRECT(ADDRESS(ROW()+(0), COLUMN()+(-1), 1)), 2)</f>
        <v>2.24</v>
      </c>
    </row>
    <row r="14" spans="1:10" ht="24.00" thickBot="1" customHeight="1">
      <c r="A14" s="1" t="s">
        <v>24</v>
      </c>
      <c r="B14" s="1"/>
      <c r="C14" s="10" t="s">
        <v>25</v>
      </c>
      <c r="D14" s="10"/>
      <c r="E14" s="1" t="s">
        <v>26</v>
      </c>
      <c r="F14" s="1"/>
      <c r="G14" s="11">
        <v>0.075</v>
      </c>
      <c r="H14" s="11"/>
      <c r="I14" s="12">
        <v>10.68</v>
      </c>
      <c r="J14" s="12">
        <f ca="1">ROUND(INDIRECT(ADDRESS(ROW()+(0), COLUMN()+(-3), 1))*INDIRECT(ADDRESS(ROW()+(0), COLUMN()+(-1), 1)), 2)</f>
        <v>0.8</v>
      </c>
    </row>
    <row r="15" spans="1:10" ht="34.50" thickBot="1" customHeight="1">
      <c r="A15" s="1" t="s">
        <v>27</v>
      </c>
      <c r="B15" s="1"/>
      <c r="C15" s="10" t="s">
        <v>28</v>
      </c>
      <c r="D15" s="10"/>
      <c r="E15" s="1" t="s">
        <v>29</v>
      </c>
      <c r="F15" s="1"/>
      <c r="G15" s="11">
        <v>1.438</v>
      </c>
      <c r="H15" s="11"/>
      <c r="I15" s="12">
        <v>3.62</v>
      </c>
      <c r="J15" s="12">
        <f ca="1">ROUND(INDIRECT(ADDRESS(ROW()+(0), COLUMN()+(-3), 1))*INDIRECT(ADDRESS(ROW()+(0), COLUMN()+(-1), 1)), 2)</f>
        <v>5.21</v>
      </c>
    </row>
    <row r="16" spans="1:10" ht="34.50" thickBot="1" customHeight="1">
      <c r="A16" s="1" t="s">
        <v>30</v>
      </c>
      <c r="B16" s="1"/>
      <c r="C16" s="10" t="s">
        <v>31</v>
      </c>
      <c r="D16" s="10"/>
      <c r="E16" s="1" t="s">
        <v>32</v>
      </c>
      <c r="F16" s="1"/>
      <c r="G16" s="11">
        <v>0.2</v>
      </c>
      <c r="H16" s="11"/>
      <c r="I16" s="12">
        <v>2.09</v>
      </c>
      <c r="J16" s="12">
        <f ca="1">ROUND(INDIRECT(ADDRESS(ROW()+(0), COLUMN()+(-3), 1))*INDIRECT(ADDRESS(ROW()+(0), COLUMN()+(-1), 1)), 2)</f>
        <v>0.42</v>
      </c>
    </row>
    <row r="17" spans="1:10" ht="45.00" thickBot="1" customHeight="1">
      <c r="A17" s="1" t="s">
        <v>33</v>
      </c>
      <c r="B17" s="1"/>
      <c r="C17" s="10" t="s">
        <v>34</v>
      </c>
      <c r="D17" s="10"/>
      <c r="E17" s="1" t="s">
        <v>35</v>
      </c>
      <c r="F17" s="1"/>
      <c r="G17" s="13">
        <v>0.95</v>
      </c>
      <c r="H17" s="13"/>
      <c r="I17" s="14">
        <v>3.9</v>
      </c>
      <c r="J17" s="14">
        <f ca="1">ROUND(INDIRECT(ADDRESS(ROW()+(0), COLUMN()+(-3), 1))*INDIRECT(ADDRESS(ROW()+(0), COLUMN()+(-1), 1)), 2)</f>
        <v>3.71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41.22</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0.131</v>
      </c>
      <c r="H20" s="11"/>
      <c r="I20" s="12">
        <v>29.34</v>
      </c>
      <c r="J20" s="12">
        <f ca="1">ROUND(INDIRECT(ADDRESS(ROW()+(0), COLUMN()+(-3), 1))*INDIRECT(ADDRESS(ROW()+(0), COLUMN()+(-1), 1)), 2)</f>
        <v>3.84</v>
      </c>
    </row>
    <row r="21" spans="1:10" ht="13.50" thickBot="1" customHeight="1">
      <c r="A21" s="1" t="s">
        <v>41</v>
      </c>
      <c r="B21" s="1"/>
      <c r="C21" s="10" t="s">
        <v>42</v>
      </c>
      <c r="D21" s="10"/>
      <c r="E21" s="1" t="s">
        <v>43</v>
      </c>
      <c r="F21" s="1"/>
      <c r="G21" s="11">
        <v>0.131</v>
      </c>
      <c r="H21" s="11"/>
      <c r="I21" s="12">
        <v>25.28</v>
      </c>
      <c r="J21" s="12">
        <f ca="1">ROUND(INDIRECT(ADDRESS(ROW()+(0), COLUMN()+(-3), 1))*INDIRECT(ADDRESS(ROW()+(0), COLUMN()+(-1), 1)), 2)</f>
        <v>3.31</v>
      </c>
    </row>
    <row r="22" spans="1:10" ht="13.50" thickBot="1" customHeight="1">
      <c r="A22" s="1" t="s">
        <v>44</v>
      </c>
      <c r="B22" s="1"/>
      <c r="C22" s="10" t="s">
        <v>45</v>
      </c>
      <c r="D22" s="10"/>
      <c r="E22" s="1" t="s">
        <v>46</v>
      </c>
      <c r="F22" s="1"/>
      <c r="G22" s="11">
        <v>0.786</v>
      </c>
      <c r="H22" s="11"/>
      <c r="I22" s="12">
        <v>28.42</v>
      </c>
      <c r="J22" s="12">
        <f ca="1">ROUND(INDIRECT(ADDRESS(ROW()+(0), COLUMN()+(-3), 1))*INDIRECT(ADDRESS(ROW()+(0), COLUMN()+(-1), 1)), 2)</f>
        <v>22.34</v>
      </c>
    </row>
    <row r="23" spans="1:10" ht="13.50" thickBot="1" customHeight="1">
      <c r="A23" s="1" t="s">
        <v>47</v>
      </c>
      <c r="B23" s="1"/>
      <c r="C23" s="10" t="s">
        <v>48</v>
      </c>
      <c r="D23" s="10"/>
      <c r="E23" s="1" t="s">
        <v>49</v>
      </c>
      <c r="F23" s="1"/>
      <c r="G23" s="11">
        <v>0.786</v>
      </c>
      <c r="H23" s="11"/>
      <c r="I23" s="12">
        <v>25.28</v>
      </c>
      <c r="J23" s="12">
        <f ca="1">ROUND(INDIRECT(ADDRESS(ROW()+(0), COLUMN()+(-3), 1))*INDIRECT(ADDRESS(ROW()+(0), COLUMN()+(-1), 1)), 2)</f>
        <v>19.87</v>
      </c>
    </row>
    <row r="24" spans="1:10" ht="13.50" thickBot="1" customHeight="1">
      <c r="A24" s="1" t="s">
        <v>50</v>
      </c>
      <c r="B24" s="1"/>
      <c r="C24" s="10" t="s">
        <v>51</v>
      </c>
      <c r="D24" s="10"/>
      <c r="E24" s="1" t="s">
        <v>52</v>
      </c>
      <c r="F24" s="1"/>
      <c r="G24" s="11">
        <v>0.131</v>
      </c>
      <c r="H24" s="11"/>
      <c r="I24" s="12">
        <v>28.42</v>
      </c>
      <c r="J24" s="12">
        <f ca="1">ROUND(INDIRECT(ADDRESS(ROW()+(0), COLUMN()+(-3), 1))*INDIRECT(ADDRESS(ROW()+(0), COLUMN()+(-1), 1)), 2)</f>
        <v>3.72</v>
      </c>
    </row>
    <row r="25" spans="1:10" ht="13.50" thickBot="1" customHeight="1">
      <c r="A25" s="1" t="s">
        <v>53</v>
      </c>
      <c r="B25" s="1"/>
      <c r="C25" s="10" t="s">
        <v>54</v>
      </c>
      <c r="D25" s="10"/>
      <c r="E25" s="1" t="s">
        <v>55</v>
      </c>
      <c r="F25" s="1"/>
      <c r="G25" s="13">
        <v>0.131</v>
      </c>
      <c r="H25" s="13"/>
      <c r="I25" s="14">
        <v>25.28</v>
      </c>
      <c r="J25" s="14">
        <f ca="1">ROUND(INDIRECT(ADDRESS(ROW()+(0), COLUMN()+(-3), 1))*INDIRECT(ADDRESS(ROW()+(0), COLUMN()+(-1), 1)), 2)</f>
        <v>3.31</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1)),INDIRECT(ADDRESS(ROW()+(-5), COLUMN()+(0), 1)),INDIRECT(ADDRESS(ROW()+(-6), COLUMN()+(0), 1))), 2)</f>
        <v>56.39</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1)),INDIRECT(ADDRESS(ROW()+(-10), COLUMN()+(1), 1))), 2)</f>
        <v>97.61</v>
      </c>
      <c r="J28" s="14">
        <f ca="1">ROUND(INDIRECT(ADDRESS(ROW()+(0), COLUMN()+(-3), 1))*INDIRECT(ADDRESS(ROW()+(0), COLUMN()+(-1), 1))/100, 2)</f>
        <v>1.95</v>
      </c>
    </row>
    <row r="29" spans="1:10" ht="13.50" thickBot="1" customHeight="1">
      <c r="A29" s="8"/>
      <c r="B29" s="8"/>
      <c r="C29" s="8"/>
      <c r="D29" s="8"/>
      <c r="E29" s="8"/>
      <c r="F29" s="8"/>
      <c r="G29" s="21" t="s">
        <v>60</v>
      </c>
      <c r="H29" s="21"/>
      <c r="I29" s="21"/>
      <c r="J29" s="22">
        <f ca="1">ROUND(SUM(INDIRECT(ADDRESS(ROW()+(-1), COLUMN()+(0), 1)),INDIRECT(ADDRESS(ROW()+(-3), COLUMN()+(0), 1)),INDIRECT(ADDRESS(ROW()+(-11), COLUMN()+(0), 1))), 2)</f>
        <v>99.56</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1.07202e+006</v>
      </c>
      <c r="G33" s="25"/>
      <c r="H33" s="25">
        <v>1.07202e+006</v>
      </c>
      <c r="I33" s="25"/>
      <c r="J33" s="25" t="s">
        <v>66</v>
      </c>
    </row>
    <row r="34" spans="1:10" ht="24.00" thickBot="1" customHeight="1">
      <c r="A34" s="26" t="s">
        <v>67</v>
      </c>
      <c r="B34" s="26"/>
      <c r="C34" s="26"/>
      <c r="D34" s="26"/>
      <c r="E34" s="26"/>
      <c r="F34" s="27"/>
      <c r="G34" s="27"/>
      <c r="H34" s="27"/>
      <c r="I34" s="27"/>
      <c r="J34" s="27"/>
    </row>
    <row r="35" spans="1:10" ht="13.50" thickBot="1" customHeight="1">
      <c r="A35" s="24" t="s">
        <v>68</v>
      </c>
      <c r="B35" s="24"/>
      <c r="C35" s="24"/>
      <c r="D35" s="24"/>
      <c r="E35" s="24"/>
      <c r="F35" s="25">
        <v>132013</v>
      </c>
      <c r="G35" s="25"/>
      <c r="H35" s="25">
        <v>132014</v>
      </c>
      <c r="I35" s="25"/>
      <c r="J35" s="25">
        <v>3</v>
      </c>
    </row>
    <row r="36" spans="1:10" ht="24.00" thickBot="1" customHeight="1">
      <c r="A36" s="28" t="s">
        <v>69</v>
      </c>
      <c r="B36" s="28"/>
      <c r="C36" s="28"/>
      <c r="D36" s="28"/>
      <c r="E36" s="28"/>
      <c r="F36" s="29"/>
      <c r="G36" s="29"/>
      <c r="H36" s="29"/>
      <c r="I36" s="29"/>
      <c r="J36" s="29"/>
    </row>
    <row r="37" spans="1:10" ht="13.50" thickBot="1" customHeight="1">
      <c r="A37" s="26" t="s">
        <v>70</v>
      </c>
      <c r="B37" s="26"/>
      <c r="C37" s="26"/>
      <c r="D37" s="26"/>
      <c r="E37" s="26"/>
      <c r="F37" s="27">
        <v>132013</v>
      </c>
      <c r="G37" s="27"/>
      <c r="H37" s="27">
        <v>132013</v>
      </c>
      <c r="I37" s="27"/>
      <c r="J37" s="27"/>
    </row>
    <row r="38" spans="1:10" ht="13.50" thickBot="1" customHeight="1">
      <c r="A38" s="24" t="s">
        <v>71</v>
      </c>
      <c r="B38" s="24"/>
      <c r="C38" s="24"/>
      <c r="D38" s="24"/>
      <c r="E38" s="24"/>
      <c r="F38" s="25">
        <v>932018</v>
      </c>
      <c r="G38" s="25"/>
      <c r="H38" s="25">
        <v>932019</v>
      </c>
      <c r="I38" s="25"/>
      <c r="J38" s="25" t="s">
        <v>72</v>
      </c>
    </row>
    <row r="39" spans="1:10" ht="13.50" thickBot="1" customHeight="1">
      <c r="A39" s="26" t="s">
        <v>73</v>
      </c>
      <c r="B39" s="26"/>
      <c r="C39" s="26"/>
      <c r="D39" s="26"/>
      <c r="E39" s="26"/>
      <c r="F39" s="27"/>
      <c r="G39" s="27"/>
      <c r="H39" s="27"/>
      <c r="I39" s="27"/>
      <c r="J39" s="27"/>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row r="44" spans="1:1" ht="33.75" thickBot="1" customHeight="1">
      <c r="A44" s="1" t="s">
        <v>76</v>
      </c>
      <c r="B44" s="1"/>
      <c r="C44" s="1"/>
      <c r="D44" s="1"/>
      <c r="E44" s="1"/>
      <c r="F44" s="1"/>
      <c r="G44" s="1"/>
      <c r="H44" s="1"/>
      <c r="I44" s="1"/>
      <c r="J44"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I29"/>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