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<sst xmlns="http://schemas.openxmlformats.org/spreadsheetml/2006/main" count="41" uniqueCount="41">
  <si>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</si>
  <si>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FSM024</t>
  </si>
  <si>
    <t xml:space="preserve">m²</t>
  </si>
  <si>
    <t xml:space="preserve">Reforç per a sistema ETICS "GRUPO PUMA" d'aïllament tèrmic per l'exterior de façanes.</t>
  </si>
  <si>
    <r>
      <rPr>
        <sz val="8.25"/>
        <color rgb="FF000000"/>
        <rFont val="Arial"/>
        <family val="2"/>
      </rPr>
      <t xml:space="preserve">Capa addicional de reforç per alsistema Traditerm Flexible "GRUPO PUMA", amb ETE 07/0054, mitjançant l'aplicació d'una capa de morter de 2 mm d'espessor mínim, realitzada amb morter Traditerm "GRUPO PUMA", aplicat manualment, armat amb malla de fibra de vidre, antiàlcalis, Traditerm Refuerzo "GRUPO PUMA", de 6x6 mm de llum de malla, de 0,9 mm d'espessor i de 330 g/m² de massa superficial, sense encavalcar; aplicada en zones susceptibles d'impacte des de l'arrencada del sistema, sobre el panell aïllant i abans de la capa de regularització.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</si>
  <si>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</si>
  <si>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</si>
  <si>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</si>
  <si>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</si>
  <si>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</si>
  <si>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</si>
  <si>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</si>
  <si>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mt28mop030ha</t>
  </si>
  <si>
    <t xml:space="preserve">kg</t>
  </si>
  <si>
    <t xml:space="preserve">Morter tipus GP W2, segons UNE-EN 998-1 Traditerm "GRUPO PUMA", impermeable a l'aigua de pluja, permeable al vapor d'aigua i no propagador de la flama, per a aplicar amb llana, per adherir els panells aïllants i com capa base, previ pastat amb aigua.</t>
  </si>
  <si>
    <t xml:space="preserve">mt28mop050f</t>
  </si>
  <si>
    <t xml:space="preserve">m²</t>
  </si>
  <si>
    <t xml:space="preserve">Malla de fibra de vidre, antiàlcalis, Traditerm Refuerzo "GRUPO PUMA", de 6x6 mm de llum de malla, de 0,9 mm d'espessor, de 330 g/m² de massa superficial i de 1x25 m, per armar morters.</t>
  </si>
  <si>
    <t xml:space="preserve">Subtotal materials:</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</si>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</sst>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5.78" customWidth="1"/>
    <col min="5" max="5" width="73.78" customWidth="1"/>
    <col min="6" max="6" width="2.38" customWidth="1"/>
    <col min="7" max="7" width="9.52" customWidth="1"/>
    <col min="8" max="8" width="3.74"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2.5</v>
      </c>
      <c r="H10" s="11"/>
      <c r="I10" s="12">
        <v>0.77</v>
      </c>
      <c r="J10" s="12"/>
      <c r="K10" s="12">
        <f ca="1">ROUND(INDIRECT(ADDRESS(ROW()+(0), COLUMN()+(-4), 1))*INDIRECT(ADDRESS(ROW()+(0), COLUMN()+(-2), 1)), 2)</f>
        <v>1.93</v>
      </c>
    </row>
    <row r="11" spans="1:11" ht="34.50" thickBot="1" customHeight="1">
      <c r="A11" s="1" t="s">
        <v>15</v>
      </c>
      <c r="B11" s="1"/>
      <c r="C11" s="10" t="s">
        <v>16</v>
      </c>
      <c r="D11" s="10"/>
      <c r="E11" s="1" t="s">
        <v>17</v>
      </c>
      <c r="F11" s="1"/>
      <c r="G11" s="13">
        <v>1.1</v>
      </c>
      <c r="H11" s="13"/>
      <c r="I11" s="14">
        <v>6.37</v>
      </c>
      <c r="J11" s="14"/>
      <c r="K11" s="14">
        <f ca="1">ROUND(INDIRECT(ADDRESS(ROW()+(0), COLUMN()+(-4), 1))*INDIRECT(ADDRESS(ROW()+(0), COLUMN()+(-2), 1)), 2)</f>
        <v>7.01</v>
      </c>
    </row>
    <row r="12" spans="1:11" ht="13.50" thickBot="1" customHeight="1">
      <c r="A12" s="15"/>
      <c r="B12" s="15"/>
      <c r="C12" s="15"/>
      <c r="D12" s="15"/>
      <c r="E12" s="15"/>
      <c r="F12" s="15"/>
      <c r="G12" s="9" t="s">
        <v>18</v>
      </c>
      <c r="H12" s="9"/>
      <c r="I12" s="9"/>
      <c r="J12" s="9"/>
      <c r="K12" s="17">
        <f ca="1">ROUND(SUM(INDIRECT(ADDRESS(ROW()+(-1), COLUMN()+(0), 1)),INDIRECT(ADDRESS(ROW()+(-2), COLUMN()+(0), 1))), 2)</f>
        <v>8.94</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0.131</v>
      </c>
      <c r="H14" s="11"/>
      <c r="I14" s="12">
        <v>28.42</v>
      </c>
      <c r="J14" s="12"/>
      <c r="K14" s="12">
        <f ca="1">ROUND(INDIRECT(ADDRESS(ROW()+(0), COLUMN()+(-4), 1))*INDIRECT(ADDRESS(ROW()+(0), COLUMN()+(-2), 1)), 2)</f>
        <v>3.72</v>
      </c>
    </row>
    <row r="15" spans="1:11" ht="13.50" thickBot="1" customHeight="1">
      <c r="A15" s="1" t="s">
        <v>23</v>
      </c>
      <c r="B15" s="1"/>
      <c r="C15" s="10" t="s">
        <v>24</v>
      </c>
      <c r="D15" s="10"/>
      <c r="E15" s="1" t="s">
        <v>25</v>
      </c>
      <c r="F15" s="1"/>
      <c r="G15" s="13">
        <v>0.131</v>
      </c>
      <c r="H15" s="13"/>
      <c r="I15" s="14">
        <v>25.28</v>
      </c>
      <c r="J15" s="14"/>
      <c r="K15" s="14">
        <f ca="1">ROUND(INDIRECT(ADDRESS(ROW()+(0), COLUMN()+(-4), 1))*INDIRECT(ADDRESS(ROW()+(0), COLUMN()+(-2), 1)), 2)</f>
        <v>3.31</v>
      </c>
    </row>
    <row r="16" spans="1:11" ht="13.50" thickBot="1" customHeight="1">
      <c r="A16" s="15"/>
      <c r="B16" s="15"/>
      <c r="C16" s="15"/>
      <c r="D16" s="15"/>
      <c r="E16" s="15"/>
      <c r="F16" s="15"/>
      <c r="G16" s="9" t="s">
        <v>26</v>
      </c>
      <c r="H16" s="9"/>
      <c r="I16" s="9"/>
      <c r="J16" s="9"/>
      <c r="K16" s="17">
        <f ca="1">ROUND(SUM(INDIRECT(ADDRESS(ROW()+(-1), COLUMN()+(0), 1)),INDIRECT(ADDRESS(ROW()+(-2), COLUMN()+(0), 1))), 2)</f>
        <v>7.03</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15.97</v>
      </c>
      <c r="J18" s="14"/>
      <c r="K18" s="14">
        <f ca="1">ROUND(INDIRECT(ADDRESS(ROW()+(0), COLUMN()+(-4), 1))*INDIRECT(ADDRESS(ROW()+(0), COLUMN()+(-2), 1))/100, 2)</f>
        <v>0.32</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16.29</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1.18202e+006</v>
      </c>
      <c r="G23" s="29"/>
      <c r="H23" s="29">
        <v>1.18202e+006</v>
      </c>
      <c r="I23" s="29"/>
      <c r="J23" s="29">
        <v>4</v>
      </c>
      <c r="K23" s="29"/>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