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<sst xmlns="http://schemas.openxmlformats.org/spreadsheetml/2006/main" count="83" uniqueCount="83">
  <si>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</si>
  <si>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FSC140</t>
  </si>
  <si>
    <t xml:space="preserve">m²</t>
  </si>
  <si>
    <t xml:space="preserve">Sistema ETICS Rivesto Classic "FASSA BORTOLO" d'aïllament tèrmic per l'exterior de façanes. Revestiment amb peces de gres de porcellana. Col·locació en capa fina.</t>
  </si>
  <si>
    <r>
      <rPr>
        <sz val="8.25"/>
        <color rgb="FF000000"/>
        <rFont val="Arial"/>
        <family val="2"/>
      </rPr>
      <t xml:space="preserve">Aïllament tèrmic per l'exterior de façanes, de formigó o de panells prefabricats de formigó, amb el sistema Rivesto Classic "FASSA BORTOLO", compost per: panell rígid de poliestirè expandit amb grafit, Silvertech Pro "FASSA BORTOLO", fixat al suport amb morter adhesiu reforçat amb fibres A 96 "FASSA BORTOLO", color gris i fixacions mecàniques amb tac d'expansió de polietilè d'alta densitat Fassa Top Fix 2G; capa de regularització de morter adhesiu reforçat amb fibres A 96 "FASSA BORTOLO", color gris, per a aplicar amb llana, amb malla de fibra de vidre antiàlcalis Fassanet ZR 185 "FASSA BORTOLO" fixada al suport amb fixacions mecàniques i embeguda entre dues capes. Revestiment amb peces de gres porcellànic esmaltat, acabat polit, de 200x200x10 mm, gamma mitja, capacitat d'absorció d'aigua E&lt;0,5%, grup BIa, segons UNE-EN 14411. COL·LOCACIÓ: en capa fina i mitjançant doble encolat amb adhesiu de ciment millorat monocomponent, C2 TE S1, segons UNE-EN 12004, deformable, amb lliscament reduït i temps obert ampliat, Fassaflex "FASSA BORTOLO". REJUNTAT: amb morter de junts cimentós millorat, amb absorció d'aigua reduïda i resistència elevada a l'abrasió tipus CG 2 W A, color blanc, en junts de 3 mm d'espessor. Inclús creuetes de PVC, perfils d'arrencada d'alumini, perfils de tancament superior d'alumini, perfils de cantó de PVC amb malla, massilla segelladora monocomponent i cordó d'escuma de polietilè expandit de cel·les tancades per a segellat de junts. El preu inclou l'execució de les rematades en els trobaments amb paraments, revestiments o altres elements rebuts en la seva superfície.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</si>
  <si>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</si>
  <si>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</si>
  <si>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</si>
  <si>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</si>
  <si>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</si>
  <si>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</si>
  <si>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</si>
  <si>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mt28mop080f</t>
  </si>
  <si>
    <t xml:space="preserve">m</t>
  </si>
  <si>
    <t xml:space="preserve">Perfil d'arrencada d'alumini, de 60 mm d'amplada, amb goteró, per anivellació i suport dels panells aïllants dels sistemes d'aïllament tèrmic per l'exterior sobre la línia de sòcol.</t>
  </si>
  <si>
    <t xml:space="preserve">mt28mop085f</t>
  </si>
  <si>
    <t xml:space="preserve">m</t>
  </si>
  <si>
    <t xml:space="preserve">Perfil de tancament superior, d'alumini, de 60 mm d'amplada, per a coronació dels panells aïllants dels sistemes d'aïllament tèrmic per l'exterior.</t>
  </si>
  <si>
    <t xml:space="preserve">mt28mfb010g</t>
  </si>
  <si>
    <t xml:space="preserve">kg</t>
  </si>
  <si>
    <t xml:space="preserve">Morter adhesiu reforçat amb fibres tipus GP CSIV W2, segons UNE-EN 998-1 A 96 "FASSA BORTOLO", color gris, per a aplicar amb llana, per adherir els panells aïllants, previ pastat amb aigua.</t>
  </si>
  <si>
    <t xml:space="preserve">mt16pef010b</t>
  </si>
  <si>
    <t xml:space="preserve">m²</t>
  </si>
  <si>
    <t xml:space="preserve">Panell rígid de poliestirè expandit amb grafit, Silvertech Pro "FASSA BORTOLO", color gris, cara exterior de superfície llisa i cara interior amb relleu, mecanitzat lateral recte, de 60 mm d'espessor i 1000x500 mm, resistència tèrmica 1,93 m²K/W, conductivitat tèrmica 0,031 W/(mK), densitat 15 kg/m³, Euroclasse E de reacció al foc segons UNE-EN 13501-1, amb codi de designació EPS-UNE-EN 13163-L2-W2-T1-S2-P3-CS(10)80-TR150-DS(70,90)1-WL(T)2.</t>
  </si>
  <si>
    <t xml:space="preserve">mt16pef080a</t>
  </si>
  <si>
    <t xml:space="preserve">U</t>
  </si>
  <si>
    <t xml:space="preserve">Tac d'expansió de polietilè d'alta densitat Fassa Top Fix 2G "FASSA BORTOLO", de 115 mm de longitud, amb cèrcol d'estanquitat de 60 mm de diàmetre i clau d'acer galvanitzat de 8 mm de diàmetre, per fixació de panells aïllants.</t>
  </si>
  <si>
    <t xml:space="preserve">mt28mop070b</t>
  </si>
  <si>
    <t xml:space="preserve">m</t>
  </si>
  <si>
    <t xml:space="preserve">Perfil de cantonada de PVC amb malla, per a reforç de cantells.</t>
  </si>
  <si>
    <t xml:space="preserve">mt28mfb050a</t>
  </si>
  <si>
    <t xml:space="preserve">m²</t>
  </si>
  <si>
    <t xml:space="preserve">Malla de fibra de vidre antiàlcalis Fassanet ZR 185 "FASSA BORTOLO", de 185 g/m² de massa superficial, per armar morters.</t>
  </si>
  <si>
    <t xml:space="preserve">mt09mcf010a</t>
  </si>
  <si>
    <t xml:space="preserve">kg</t>
  </si>
  <si>
    <t xml:space="preserve">Adhesiu de ciment millorat monocomponent, C2 TE S1, segons UNE-EN 12004, deformable, amb lliscament reduït i temps obert ampliat, Fassaflex "FASSA BORTOLO", color gris, a base d'àrids seleccionats, resines sintètiques i additius especials, per a la col·locació en capa fina de peces ceràmiques, en revestiments exteriors, especialment en façanes.</t>
  </si>
  <si>
    <t xml:space="preserve">mt19abp100ecba</t>
  </si>
  <si>
    <t xml:space="preserve">m²</t>
  </si>
  <si>
    <t xml:space="preserve">Peces de gres porcellànic esmaltat, acabat polit, de 200x200x10 mm, gamma mitja, capacitat d'absorció d'aigua E&lt;0,5%, grup BIa, segons UNE-EN 14411.</t>
  </si>
  <si>
    <t xml:space="preserve">mt09mcf020a</t>
  </si>
  <si>
    <t xml:space="preserve">kg</t>
  </si>
  <si>
    <t xml:space="preserve">Morter de junts cimentós millorat, amb absorció d'aigua reduïda i resistència elevada a l'abrasió "FASSA BORTOLO", tipus CG2 W A, segons UNE-EN 13888, color blanc, per junts de 2 a 12 mm, a base de ciment d'alta resistència, àrids seleccionats, additius especials i pigments, antifloridura i antiverdet, amb efecte preventiu de les eflorescències, hidrorepel·lent, per a rejuntat de tot tipus de peces ceràmiques i pedres naturals en zones de proliferació de microorganismes.</t>
  </si>
  <si>
    <t xml:space="preserve">mt18acc100a</t>
  </si>
  <si>
    <t xml:space="preserve">U</t>
  </si>
  <si>
    <t xml:space="preserve">Kit de creuetes de PVC per garantir un gruix dels junts entre peces d'entre 1 i 20 mm, en revestiments i paviments ceràmics.</t>
  </si>
  <si>
    <t xml:space="preserve">mt15bas010a</t>
  </si>
  <si>
    <t xml:space="preserve">m</t>
  </si>
  <si>
    <t xml:space="preserve">Cordó de polietilè expandit de cel·les tancades, de secció circular de 6 mm de diàmetre, per al replè de fons de junt.</t>
  </si>
  <si>
    <t xml:space="preserve">mt15bas035a</t>
  </si>
  <si>
    <t xml:space="preserve">U</t>
  </si>
  <si>
    <t xml:space="preserve">Cartutx de massilla elastòmera tixòtropa, monocomponent, a base de polímers híbrids (MS), de color gris, de 600 ml, d'alta adherència, amb elevades propietats elàstiques, resistència a l'envelliment i als rajos UV, duresa Shore A aproximada de 25 i allargament en trencament &gt; 600%, segons UNE-EN ISO 11600.</t>
  </si>
  <si>
    <t xml:space="preserve">Subtotal materials:</t>
  </si>
  <si>
    <t xml:space="preserve">Mà d'obra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</si>
  <si>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</si>
  <si>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</si>
  <si>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</si>
  <si>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</si>
  <si>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</si>
  <si>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</si>
  <si>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</si>
  <si>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</si>
  <si>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</si>
  <si>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</si>
  <si>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</si>
  <si>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Ajudant revocador.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</si>
  <si>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</si>
  <si>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</si>
  <si>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</si>
  <si>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</si>
  <si>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27,36€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</si>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</sst>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6.63" customWidth="1"/>
    <col min="5" max="5" width="72.25" customWidth="1"/>
    <col min="6" max="6" width="1.19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29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0.17</v>
      </c>
      <c r="H10" s="11"/>
      <c r="I10" s="12">
        <v>4.88</v>
      </c>
      <c r="J10" s="12">
        <f ca="1">ROUND(INDIRECT(ADDRESS(ROW()+(0), COLUMN()+(-3), 1))*INDIRECT(ADDRESS(ROW()+(0), COLUMN()+(-1), 1)), 2)</f>
        <v>0.83</v>
      </c>
    </row>
    <row r="11" spans="1:10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0.17</v>
      </c>
      <c r="H11" s="11"/>
      <c r="I11" s="12">
        <v>18.7</v>
      </c>
      <c r="J11" s="12">
        <f ca="1">ROUND(INDIRECT(ADDRESS(ROW()+(0), COLUMN()+(-3), 1))*INDIRECT(ADDRESS(ROW()+(0), COLUMN()+(-1), 1)), 2)</f>
        <v>3.18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10.15</v>
      </c>
      <c r="H12" s="11"/>
      <c r="I12" s="12">
        <v>0.9</v>
      </c>
      <c r="J12" s="12">
        <f ca="1">ROUND(INDIRECT(ADDRESS(ROW()+(0), COLUMN()+(-3), 1))*INDIRECT(ADDRESS(ROW()+(0), COLUMN()+(-1), 1)), 2)</f>
        <v>9.14</v>
      </c>
    </row>
    <row r="13" spans="1:10" ht="66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1.05</v>
      </c>
      <c r="H13" s="11"/>
      <c r="I13" s="12">
        <v>12.6</v>
      </c>
      <c r="J13" s="12">
        <f ca="1">ROUND(INDIRECT(ADDRESS(ROW()+(0), COLUMN()+(-3), 1))*INDIRECT(ADDRESS(ROW()+(0), COLUMN()+(-1), 1)), 2)</f>
        <v>13.23</v>
      </c>
    </row>
    <row r="14" spans="1:10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6</v>
      </c>
      <c r="H14" s="11"/>
      <c r="I14" s="12">
        <v>0.64</v>
      </c>
      <c r="J14" s="12">
        <f ca="1">ROUND(INDIRECT(ADDRESS(ROW()+(0), COLUMN()+(-3), 1))*INDIRECT(ADDRESS(ROW()+(0), COLUMN()+(-1), 1)), 2)</f>
        <v>3.84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1">
        <v>0.3</v>
      </c>
      <c r="H15" s="11"/>
      <c r="I15" s="12">
        <v>1.39</v>
      </c>
      <c r="J15" s="12">
        <f ca="1">ROUND(INDIRECT(ADDRESS(ROW()+(0), COLUMN()+(-3), 1))*INDIRECT(ADDRESS(ROW()+(0), COLUMN()+(-1), 1)), 2)</f>
        <v>0.42</v>
      </c>
    </row>
    <row r="16" spans="1:10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1">
        <v>1.1</v>
      </c>
      <c r="H16" s="11"/>
      <c r="I16" s="12">
        <v>10.91</v>
      </c>
      <c r="J16" s="12">
        <f ca="1">ROUND(INDIRECT(ADDRESS(ROW()+(0), COLUMN()+(-3), 1))*INDIRECT(ADDRESS(ROW()+(0), COLUMN()+(-1), 1)), 2)</f>
        <v>12</v>
      </c>
    </row>
    <row r="17" spans="1:10" ht="55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1">
        <v>6</v>
      </c>
      <c r="H17" s="11"/>
      <c r="I17" s="12">
        <v>0.9</v>
      </c>
      <c r="J17" s="12">
        <f ca="1">ROUND(INDIRECT(ADDRESS(ROW()+(0), COLUMN()+(-3), 1))*INDIRECT(ADDRESS(ROW()+(0), COLUMN()+(-1), 1)), 2)</f>
        <v>5.4</v>
      </c>
    </row>
    <row r="18" spans="1:10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1">
        <v>1.05</v>
      </c>
      <c r="H18" s="11"/>
      <c r="I18" s="12">
        <v>33.07</v>
      </c>
      <c r="J18" s="12">
        <f ca="1">ROUND(INDIRECT(ADDRESS(ROW()+(0), COLUMN()+(-3), 1))*INDIRECT(ADDRESS(ROW()+(0), COLUMN()+(-1), 1)), 2)</f>
        <v>34.72</v>
      </c>
    </row>
    <row r="19" spans="1:10" ht="66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"/>
      <c r="G19" s="11">
        <v>0.5</v>
      </c>
      <c r="H19" s="11"/>
      <c r="I19" s="12">
        <v>2.1</v>
      </c>
      <c r="J19" s="12">
        <f ca="1">ROUND(INDIRECT(ADDRESS(ROW()+(0), COLUMN()+(-3), 1))*INDIRECT(ADDRESS(ROW()+(0), COLUMN()+(-1), 1)), 2)</f>
        <v>1.05</v>
      </c>
    </row>
    <row r="20" spans="1:10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"/>
      <c r="G20" s="11">
        <v>0.35</v>
      </c>
      <c r="H20" s="11"/>
      <c r="I20" s="12">
        <v>2.4</v>
      </c>
      <c r="J20" s="12">
        <f ca="1">ROUND(INDIRECT(ADDRESS(ROW()+(0), COLUMN()+(-3), 1))*INDIRECT(ADDRESS(ROW()+(0), COLUMN()+(-1), 1)), 2)</f>
        <v>0.84</v>
      </c>
    </row>
    <row r="21" spans="1:10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"/>
      <c r="G21" s="11">
        <v>0.17</v>
      </c>
      <c r="H21" s="11"/>
      <c r="I21" s="12">
        <v>0.06</v>
      </c>
      <c r="J21" s="12">
        <f ca="1">ROUND(INDIRECT(ADDRESS(ROW()+(0), COLUMN()+(-3), 1))*INDIRECT(ADDRESS(ROW()+(0), COLUMN()+(-1), 1)), 2)</f>
        <v>0.01</v>
      </c>
    </row>
    <row r="22" spans="1:10" ht="45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"/>
      <c r="G22" s="13">
        <v>0.02</v>
      </c>
      <c r="H22" s="13"/>
      <c r="I22" s="14">
        <v>8.24</v>
      </c>
      <c r="J22" s="14">
        <f ca="1">ROUND(INDIRECT(ADDRESS(ROW()+(0), COLUMN()+(-3), 1))*INDIRECT(ADDRESS(ROW()+(0), COLUMN()+(-1), 1)), 2)</f>
        <v>0.16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51</v>
      </c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84.82</v>
      </c>
    </row>
    <row r="24" spans="1:10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8"/>
      <c r="H24" s="18"/>
      <c r="I24" s="15"/>
      <c r="J24" s="15"/>
    </row>
    <row r="25" spans="1:10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"/>
      <c r="G25" s="11">
        <v>0.131</v>
      </c>
      <c r="H25" s="11"/>
      <c r="I25" s="12">
        <v>30.63</v>
      </c>
      <c r="J25" s="12">
        <f ca="1">ROUND(INDIRECT(ADDRESS(ROW()+(0), COLUMN()+(-3), 1))*INDIRECT(ADDRESS(ROW()+(0), COLUMN()+(-1), 1)), 2)</f>
        <v>4.01</v>
      </c>
    </row>
    <row r="26" spans="1:10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"/>
      <c r="G26" s="11">
        <v>0.131</v>
      </c>
      <c r="H26" s="11"/>
      <c r="I26" s="12">
        <v>26.39</v>
      </c>
      <c r="J26" s="12">
        <f ca="1">ROUND(INDIRECT(ADDRESS(ROW()+(0), COLUMN()+(-3), 1))*INDIRECT(ADDRESS(ROW()+(0), COLUMN()+(-1), 1)), 2)</f>
        <v>3.46</v>
      </c>
    </row>
    <row r="27" spans="1:10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"/>
      <c r="G27" s="11">
        <v>0.786</v>
      </c>
      <c r="H27" s="11"/>
      <c r="I27" s="12">
        <v>29.67</v>
      </c>
      <c r="J27" s="12">
        <f ca="1">ROUND(INDIRECT(ADDRESS(ROW()+(0), COLUMN()+(-3), 1))*INDIRECT(ADDRESS(ROW()+(0), COLUMN()+(-1), 1)), 2)</f>
        <v>23.32</v>
      </c>
    </row>
    <row r="28" spans="1:10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"/>
      <c r="G28" s="13">
        <v>0.786</v>
      </c>
      <c r="H28" s="13"/>
      <c r="I28" s="14">
        <v>26.39</v>
      </c>
      <c r="J28" s="14">
        <f ca="1">ROUND(INDIRECT(ADDRESS(ROW()+(0), COLUMN()+(-3), 1))*INDIRECT(ADDRESS(ROW()+(0), COLUMN()+(-1), 1)), 2)</f>
        <v>20.74</v>
      </c>
    </row>
    <row r="29" spans="1:10" ht="13.50" thickBot="1" customHeight="1">
      <c r="A29" s="15"/>
      <c r="B29" s="15"/>
      <c r="C29" s="15"/>
      <c r="D29" s="15"/>
      <c r="E29" s="15"/>
      <c r="F29" s="15"/>
      <c r="G29" s="9" t="s">
        <v>65</v>
      </c>
      <c r="H29" s="9"/>
      <c r="I29" s="9"/>
      <c r="J29" s="17">
        <f ca="1">ROUND(SUM(INDIRECT(ADDRESS(ROW()+(-1), COLUMN()+(0), 1)),INDIRECT(ADDRESS(ROW()+(-2), COLUMN()+(0), 1)),INDIRECT(ADDRESS(ROW()+(-3), COLUMN()+(0), 1)),INDIRECT(ADDRESS(ROW()+(-4), COLUMN()+(0), 1))), 2)</f>
        <v>51.53</v>
      </c>
    </row>
    <row r="30" spans="1:10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8"/>
      <c r="H30" s="18"/>
      <c r="I30" s="15"/>
      <c r="J30" s="15"/>
    </row>
    <row r="31" spans="1:10" ht="13.50" thickBot="1" customHeight="1">
      <c r="A31" s="19"/>
      <c r="B31" s="19"/>
      <c r="C31" s="19"/>
      <c r="D31" s="20" t="s">
        <v>67</v>
      </c>
      <c r="E31" s="19" t="s">
        <v>68</v>
      </c>
      <c r="F31" s="19"/>
      <c r="G31" s="13">
        <v>2</v>
      </c>
      <c r="H31" s="13"/>
      <c r="I31" s="14">
        <f ca="1">ROUND(SUM(INDIRECT(ADDRESS(ROW()+(-2), COLUMN()+(1), 1)),INDIRECT(ADDRESS(ROW()+(-8), COLUMN()+(1), 1))), 2)</f>
        <v>136.35</v>
      </c>
      <c r="J31" s="14">
        <f ca="1">ROUND(INDIRECT(ADDRESS(ROW()+(0), COLUMN()+(-3), 1))*INDIRECT(ADDRESS(ROW()+(0), COLUMN()+(-1), 1))/100, 2)</f>
        <v>2.73</v>
      </c>
    </row>
    <row r="32" spans="1:10" ht="13.50" thickBot="1" customHeight="1">
      <c r="A32" s="21" t="s">
        <v>69</v>
      </c>
      <c r="B32" s="21"/>
      <c r="C32" s="21"/>
      <c r="D32" s="22"/>
      <c r="E32" s="23"/>
      <c r="F32" s="23"/>
      <c r="G32" s="24" t="s">
        <v>70</v>
      </c>
      <c r="H32" s="24"/>
      <c r="I32" s="25"/>
      <c r="J32" s="26">
        <f ca="1">ROUND(SUM(INDIRECT(ADDRESS(ROW()+(-1), COLUMN()+(0), 1)),INDIRECT(ADDRESS(ROW()+(-3), COLUMN()+(0), 1)),INDIRECT(ADDRESS(ROW()+(-9), COLUMN()+(0), 1))), 2)</f>
        <v>139.08</v>
      </c>
    </row>
    <row r="35" spans="1:10" ht="13.50" thickBot="1" customHeight="1">
      <c r="A35" s="27" t="s">
        <v>71</v>
      </c>
      <c r="B35" s="27"/>
      <c r="C35" s="27"/>
      <c r="D35" s="27"/>
      <c r="E35" s="27"/>
      <c r="F35" s="27" t="s">
        <v>72</v>
      </c>
      <c r="G35" s="27"/>
      <c r="H35" s="27" t="s">
        <v>73</v>
      </c>
      <c r="I35" s="27"/>
      <c r="J35" s="27" t="s">
        <v>74</v>
      </c>
    </row>
    <row r="36" spans="1:10" ht="13.50" thickBot="1" customHeight="1">
      <c r="A36" s="28" t="s">
        <v>75</v>
      </c>
      <c r="B36" s="28"/>
      <c r="C36" s="28"/>
      <c r="D36" s="28"/>
      <c r="E36" s="28"/>
      <c r="F36" s="29">
        <v>142013</v>
      </c>
      <c r="G36" s="29"/>
      <c r="H36" s="29">
        <v>172013</v>
      </c>
      <c r="I36" s="29"/>
      <c r="J36" s="29">
        <v>3</v>
      </c>
    </row>
    <row r="37" spans="1:10" ht="13.50" thickBot="1" customHeight="1">
      <c r="A37" s="30" t="s">
        <v>76</v>
      </c>
      <c r="B37" s="30"/>
      <c r="C37" s="30"/>
      <c r="D37" s="30"/>
      <c r="E37" s="30"/>
      <c r="F37" s="31"/>
      <c r="G37" s="31"/>
      <c r="H37" s="31"/>
      <c r="I37" s="31"/>
      <c r="J37" s="31"/>
    </row>
    <row r="38" spans="1:10" ht="13.50" thickBot="1" customHeight="1">
      <c r="A38" s="28" t="s">
        <v>77</v>
      </c>
      <c r="B38" s="28"/>
      <c r="C38" s="28"/>
      <c r="D38" s="28"/>
      <c r="E38" s="28"/>
      <c r="F38" s="29">
        <v>172013</v>
      </c>
      <c r="G38" s="29"/>
      <c r="H38" s="29">
        <v>172014</v>
      </c>
      <c r="I38" s="29"/>
      <c r="J38" s="29" t="s">
        <v>78</v>
      </c>
    </row>
    <row r="39" spans="1:10" ht="13.50" thickBot="1" customHeight="1">
      <c r="A39" s="30" t="s">
        <v>79</v>
      </c>
      <c r="B39" s="30"/>
      <c r="C39" s="30"/>
      <c r="D39" s="30"/>
      <c r="E39" s="30"/>
      <c r="F39" s="31"/>
      <c r="G39" s="31"/>
      <c r="H39" s="31"/>
      <c r="I39" s="31"/>
      <c r="J39" s="31"/>
    </row>
    <row r="42" spans="1:1" ht="33.75" thickBot="1" customHeight="1">
      <c r="A42" s="1" t="s">
        <v>80</v>
      </c>
      <c r="B42" s="1"/>
      <c r="C42" s="1"/>
      <c r="D42" s="1"/>
      <c r="E42" s="1"/>
      <c r="F42" s="1"/>
      <c r="G42" s="1"/>
      <c r="H42" s="1"/>
      <c r="I42" s="1"/>
      <c r="J42" s="1"/>
    </row>
    <row r="43" spans="1:1" ht="33.75" thickBot="1" customHeight="1">
      <c r="A43" s="1" t="s">
        <v>81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82</v>
      </c>
      <c r="B44" s="1"/>
      <c r="C44" s="1"/>
      <c r="D44" s="1"/>
      <c r="E44" s="1"/>
      <c r="F44" s="1"/>
      <c r="G44" s="1"/>
      <c r="H44" s="1"/>
      <c r="I44" s="1"/>
      <c r="J44" s="1"/>
    </row>
  </sheetData>
  <mergeCells count="90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H19"/>
    <mergeCell ref="A20:C20"/>
    <mergeCell ref="E20:F20"/>
    <mergeCell ref="G20:H20"/>
    <mergeCell ref="A21:C21"/>
    <mergeCell ref="E21:F21"/>
    <mergeCell ref="G21:H21"/>
    <mergeCell ref="A22:C22"/>
    <mergeCell ref="E22:F22"/>
    <mergeCell ref="G22:H22"/>
    <mergeCell ref="A23:C23"/>
    <mergeCell ref="E23:F23"/>
    <mergeCell ref="G23:I23"/>
    <mergeCell ref="A24:C24"/>
    <mergeCell ref="E24:H24"/>
    <mergeCell ref="A25:C25"/>
    <mergeCell ref="E25:F25"/>
    <mergeCell ref="G25:H25"/>
    <mergeCell ref="A26:C26"/>
    <mergeCell ref="E26:F26"/>
    <mergeCell ref="G26:H26"/>
    <mergeCell ref="A27:C27"/>
    <mergeCell ref="E27:F27"/>
    <mergeCell ref="G27:H27"/>
    <mergeCell ref="A28:C28"/>
    <mergeCell ref="E28:F28"/>
    <mergeCell ref="G28:H28"/>
    <mergeCell ref="A29:C29"/>
    <mergeCell ref="E29:F29"/>
    <mergeCell ref="G29:I29"/>
    <mergeCell ref="A30:C30"/>
    <mergeCell ref="E30:H30"/>
    <mergeCell ref="A31:C31"/>
    <mergeCell ref="E31:F31"/>
    <mergeCell ref="G31:H31"/>
    <mergeCell ref="A32:F32"/>
    <mergeCell ref="G32:I32"/>
    <mergeCell ref="A35:E35"/>
    <mergeCell ref="F35:G35"/>
    <mergeCell ref="H35:I35"/>
    <mergeCell ref="A36:E36"/>
    <mergeCell ref="F36:G37"/>
    <mergeCell ref="H36:I37"/>
    <mergeCell ref="J36:J37"/>
    <mergeCell ref="A37:E37"/>
    <mergeCell ref="A38:E38"/>
    <mergeCell ref="F38:G39"/>
    <mergeCell ref="H38:I39"/>
    <mergeCell ref="J38:J39"/>
    <mergeCell ref="A39:E39"/>
    <mergeCell ref="A42:J42"/>
    <mergeCell ref="A43:J43"/>
    <mergeCell ref="A44:J44"/>
  </mergeCells>
  <pageMargins left="0.147638" right="0.147638" top="0.206693" bottom="0.206693" header="0.0" footer="0.0"/>
  <pageSetup paperSize="9" orientation="portrait"/>
  <rowBreaks count="0" manualBreakCount="0">
    </rowBreaks>
</worksheet>
</file>