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<sst xmlns="http://schemas.openxmlformats.org/spreadsheetml/2006/main" count="70" uniqueCount="70">
  <si>
    <t xml:space="preserve"/>
  </si>
  <si>
    <t xml:space="preserve">FLL010</t>
  </si>
  <si>
    <t xml:space="preserve">m²</t>
  </si>
  <si>
    <t xml:space="preserve">Revestiment exterior de façana, de plaques de guix laminat. Sistema "PLACO".</t>
  </si>
  <si>
    <r>
      <rPr>
        <sz val="8.25"/>
        <color rgb="FF000000"/>
        <rFont val="Arial"/>
        <family val="2"/>
      </rPr>
      <t xml:space="preserve">Revestiment exterior de façana, de plaques de guix laminat Glasroc X 13. Sistema "PLACO", format per: PLAQUES: plaques de guix laminat GM-FH1 / UNE-EN 15283-2 - 1200 / 2800 / 12,5 / amb les vores longitudinals afinades, Glasroc X 13 "PLACO"; IMPERMEABILITZACIÓ: làmina altament transpirable, impermeable a l'aigua de pluja, Placotherm Estándar, fixada a l'estructura metàl·lica lleugera autoportant; REVESTIMENT: capa base de malla de reforç CMALL 160 embeguda entre dues capes de morter polimèric d'altes prestacions reforçat amb fibres, Placotherm Base, color blanc, compost de ciment blanc, càrregues minerals, resines hidròfugues redispersables, fibres i additius especials i capa d'acabat de morter orgànic Webertene Advance XS "WEBER", color a escollir, gamma Estándar, acabat gota, amb una mida màxima de partícula de 0,5 mm, a base de siloxans, càrregues minerals, pigments resistents als rajos UV, fungicides i additius especials sobre emprimació reguladora de l'absorció Webertene Primer "WEBER". Inclús cargols per a la fixació de les plaques, fixacions per a l'ancoratge dels perfils, morter Placotherm Base i cinta CMALL 160 "PLACO", per al tractament de junts entre plaques, perfil de PVC amb malla de fibra de vidre antiàlcalis, Perfil Esquinas "PLACO", per a acabat d'angles, cantonades i cantoneres i cinta adhesiva de doble cara per a la fixació de la làmina altament transpirable. El preu no inclou l'estructura metàl·lica lleugera autoportant.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</si>
  <si>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</si>
  <si>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</si>
  <si>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</si>
  <si>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</si>
  <si>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</si>
  <si>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</si>
  <si>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</si>
  <si>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mt15pdw100a</t>
  </si>
  <si>
    <t xml:space="preserve">m</t>
  </si>
  <si>
    <t xml:space="preserve">Cinta adhesiva de doble cara, amb adhesiu acrílic, de 50 mm d'amplada, amb resistència als raigs UV, rang de temperatura de treball de -20 a 100°C, subministrada en rotllos de 50 m de longitud.</t>
  </si>
  <si>
    <t xml:space="preserve">mt15mvp010a</t>
  </si>
  <si>
    <t xml:space="preserve">m</t>
  </si>
  <si>
    <t xml:space="preserve">Làmina altament transpirable impermeable a l'aigua de pluja, Placotherm Estándar "PLACO", de 175 µm d'espessor i 60 g/m², de 0,01 m de gruix d'aire equivalent enfront de la difusió de vapor d'aigua, segons UNE-EN 1931, estanquitat a l'aigua classe W1 segons UNE-EN 1928, permeabilitat a l'aire 2 m³/h·m² a 50 Pa, (Euroclasse E de reacció al foc, segons UNE-EN 13501-1), subministrada en rotllos de 1,50x50 m, segons UNE-EN 13859-2.</t>
  </si>
  <si>
    <t xml:space="preserve">mt12plk010fembc</t>
  </si>
  <si>
    <t xml:space="preserve">m²</t>
  </si>
  <si>
    <t xml:space="preserve">Placa de guix laminat GM-FH1 / UNE-EN 15283-2 - 1200 / 2800 / 12,5 / amb les vores longitudinals afinades, Glasroc X 13 "PLACO", formada per un nucli de guix revestit per les dues cares amb fibra de vidre amb tractament hidròfob.</t>
  </si>
  <si>
    <t xml:space="preserve">mt12plt040</t>
  </si>
  <si>
    <t xml:space="preserve">U</t>
  </si>
  <si>
    <t xml:space="preserve">Cargol autoforadant d'acer inoxidable Placotherm Integra "PLACO", amb cabota hexagonal, de 25 mm de longitud.</t>
  </si>
  <si>
    <t xml:space="preserve">mt28fvp010a</t>
  </si>
  <si>
    <t xml:space="preserve">m</t>
  </si>
  <si>
    <t xml:space="preserve">Cinta de segellament de malla de fibra de vidre antiàlcalis, CMALL 160 "PLACO", de 160 g/m² de massa superficial, de 100 mm d'amplada i 0,52 mm de gruix, subministrada en rotllos de 50 m de longitud.</t>
  </si>
  <si>
    <t xml:space="preserve">mt28mpp010a</t>
  </si>
  <si>
    <t xml:space="preserve">kg</t>
  </si>
  <si>
    <t xml:space="preserve">Morter polimèric d'altes prestacions reforçat amb fibres, Placotherm Base, "PLACO", color blanc, compost de ciment blanc, càrregues minerals, resines hidròfugues redispersables, fibres i additius especials, per a aplicar amb llana, per a tractament de junts i empastat superficial de plaques en sistemes Placotherm, tipus GP CSIII W2, segons UNE-EN 998-1.</t>
  </si>
  <si>
    <t xml:space="preserve">mt28fvp040</t>
  </si>
  <si>
    <t xml:space="preserve">m</t>
  </si>
  <si>
    <t xml:space="preserve">Perfil de PVC amb malla de fibra de vidre antiàlcalis, Perfil Esquinas "PLACO", per a acabat d'angles, cantonades i cantoneres, subministrat en barres de 2,5 m de longitud.</t>
  </si>
  <si>
    <t xml:space="preserve">mt28fvp020a</t>
  </si>
  <si>
    <t xml:space="preserve">m</t>
  </si>
  <si>
    <t xml:space="preserve">Malla de reforç de fibra de vidre antiàlcalis, CMALL 160 "PLACO", de 160 g/m² de massa superficial, de 1,1 m d'amplada i 0,52 mm de gruix, subministrada en rotllos de 50 m de longitud.</t>
  </si>
  <si>
    <t xml:space="preserve">mt28pcc010c</t>
  </si>
  <si>
    <t xml:space="preserve">l</t>
  </si>
  <si>
    <t xml:space="preserve">Emprimació reguladora de l'absorció Webertene Primer "WEBER", color a escollir, gamma Estándar, a base de copolímers acrílics, càrregues minerals i additius especials, impermeable a l'aigua de pluja i permeable al vapor d'aigua.</t>
  </si>
  <si>
    <t xml:space="preserve">mt28esc090c</t>
  </si>
  <si>
    <t xml:space="preserve">kg</t>
  </si>
  <si>
    <t xml:space="preserve">Morter orgànic Webertene Advance XS "WEBER", color a escollir, gamma Estándar, acabat gota, a base de siloxans, càrregues minerals, pigments resistents als rajos UV, fungicides i additius especials. Segons UNE-EN 15824.</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</si>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</sst>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6.63" customWidth="1"/>
    <col min="5" max="5" width="72.25"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1.7</v>
      </c>
      <c r="H10" s="11"/>
      <c r="I10" s="12">
        <v>1.09</v>
      </c>
      <c r="J10" s="12">
        <f ca="1">ROUND(INDIRECT(ADDRESS(ROW()+(0), COLUMN()+(-3), 1))*INDIRECT(ADDRESS(ROW()+(0), COLUMN()+(-1), 1)), 2)</f>
        <v>1.85</v>
      </c>
    </row>
    <row r="11" spans="1:10" ht="66.00" thickBot="1" customHeight="1">
      <c r="A11" s="1" t="s">
        <v>15</v>
      </c>
      <c r="B11" s="1"/>
      <c r="C11" s="1"/>
      <c r="D11" s="10" t="s">
        <v>16</v>
      </c>
      <c r="E11" s="1" t="s">
        <v>17</v>
      </c>
      <c r="F11" s="1"/>
      <c r="G11" s="11">
        <v>1.05</v>
      </c>
      <c r="H11" s="11"/>
      <c r="I11" s="12">
        <v>2.77</v>
      </c>
      <c r="J11" s="12">
        <f ca="1">ROUND(INDIRECT(ADDRESS(ROW()+(0), COLUMN()+(-3), 1))*INDIRECT(ADDRESS(ROW()+(0), COLUMN()+(-1), 1)), 2)</f>
        <v>2.91</v>
      </c>
    </row>
    <row r="12" spans="1:10" ht="34.50" thickBot="1" customHeight="1">
      <c r="A12" s="1" t="s">
        <v>18</v>
      </c>
      <c r="B12" s="1"/>
      <c r="C12" s="1"/>
      <c r="D12" s="10" t="s">
        <v>19</v>
      </c>
      <c r="E12" s="1" t="s">
        <v>20</v>
      </c>
      <c r="F12" s="1"/>
      <c r="G12" s="11">
        <v>1.02</v>
      </c>
      <c r="H12" s="11"/>
      <c r="I12" s="12">
        <v>22.7</v>
      </c>
      <c r="J12" s="12">
        <f ca="1">ROUND(INDIRECT(ADDRESS(ROW()+(0), COLUMN()+(-3), 1))*INDIRECT(ADDRESS(ROW()+(0), COLUMN()+(-1), 1)), 2)</f>
        <v>23.15</v>
      </c>
    </row>
    <row r="13" spans="1:10" ht="24.00" thickBot="1" customHeight="1">
      <c r="A13" s="1" t="s">
        <v>21</v>
      </c>
      <c r="B13" s="1"/>
      <c r="C13" s="1"/>
      <c r="D13" s="10" t="s">
        <v>22</v>
      </c>
      <c r="E13" s="1" t="s">
        <v>23</v>
      </c>
      <c r="F13" s="1"/>
      <c r="G13" s="11">
        <v>24</v>
      </c>
      <c r="H13" s="11"/>
      <c r="I13" s="12">
        <v>0.06</v>
      </c>
      <c r="J13" s="12">
        <f ca="1">ROUND(INDIRECT(ADDRESS(ROW()+(0), COLUMN()+(-3), 1))*INDIRECT(ADDRESS(ROW()+(0), COLUMN()+(-1), 1)), 2)</f>
        <v>1.44</v>
      </c>
    </row>
    <row r="14" spans="1:10" ht="34.50" thickBot="1" customHeight="1">
      <c r="A14" s="1" t="s">
        <v>24</v>
      </c>
      <c r="B14" s="1"/>
      <c r="C14" s="1"/>
      <c r="D14" s="10" t="s">
        <v>25</v>
      </c>
      <c r="E14" s="1" t="s">
        <v>26</v>
      </c>
      <c r="F14" s="1"/>
      <c r="G14" s="11">
        <v>2.1</v>
      </c>
      <c r="H14" s="11"/>
      <c r="I14" s="12">
        <v>0.3</v>
      </c>
      <c r="J14" s="12">
        <f ca="1">ROUND(INDIRECT(ADDRESS(ROW()+(0), COLUMN()+(-3), 1))*INDIRECT(ADDRESS(ROW()+(0), COLUMN()+(-1), 1)), 2)</f>
        <v>0.63</v>
      </c>
    </row>
    <row r="15" spans="1:10" ht="55.50" thickBot="1" customHeight="1">
      <c r="A15" s="1" t="s">
        <v>27</v>
      </c>
      <c r="B15" s="1"/>
      <c r="C15" s="1"/>
      <c r="D15" s="10" t="s">
        <v>28</v>
      </c>
      <c r="E15" s="1" t="s">
        <v>29</v>
      </c>
      <c r="F15" s="1"/>
      <c r="G15" s="11">
        <v>4.6</v>
      </c>
      <c r="H15" s="11"/>
      <c r="I15" s="12">
        <v>0.89</v>
      </c>
      <c r="J15" s="12">
        <f ca="1">ROUND(INDIRECT(ADDRESS(ROW()+(0), COLUMN()+(-3), 1))*INDIRECT(ADDRESS(ROW()+(0), COLUMN()+(-1), 1)), 2)</f>
        <v>4.09</v>
      </c>
    </row>
    <row r="16" spans="1:10" ht="24.00" thickBot="1" customHeight="1">
      <c r="A16" s="1" t="s">
        <v>30</v>
      </c>
      <c r="B16" s="1"/>
      <c r="C16" s="1"/>
      <c r="D16" s="10" t="s">
        <v>31</v>
      </c>
      <c r="E16" s="1" t="s">
        <v>32</v>
      </c>
      <c r="F16" s="1"/>
      <c r="G16" s="11">
        <v>0.2</v>
      </c>
      <c r="H16" s="11"/>
      <c r="I16" s="12">
        <v>1.4</v>
      </c>
      <c r="J16" s="12">
        <f ca="1">ROUND(INDIRECT(ADDRESS(ROW()+(0), COLUMN()+(-3), 1))*INDIRECT(ADDRESS(ROW()+(0), COLUMN()+(-1), 1)), 2)</f>
        <v>0.28</v>
      </c>
    </row>
    <row r="17" spans="1:10" ht="34.50" thickBot="1" customHeight="1">
      <c r="A17" s="1" t="s">
        <v>33</v>
      </c>
      <c r="B17" s="1"/>
      <c r="C17" s="1"/>
      <c r="D17" s="10" t="s">
        <v>34</v>
      </c>
      <c r="E17" s="1" t="s">
        <v>35</v>
      </c>
      <c r="F17" s="1"/>
      <c r="G17" s="11">
        <v>1.1</v>
      </c>
      <c r="H17" s="11"/>
      <c r="I17" s="12">
        <v>2.68</v>
      </c>
      <c r="J17" s="12">
        <f ca="1">ROUND(INDIRECT(ADDRESS(ROW()+(0), COLUMN()+(-3), 1))*INDIRECT(ADDRESS(ROW()+(0), COLUMN()+(-1), 1)), 2)</f>
        <v>2.95</v>
      </c>
    </row>
    <row r="18" spans="1:10" ht="34.50" thickBot="1" customHeight="1">
      <c r="A18" s="1" t="s">
        <v>36</v>
      </c>
      <c r="B18" s="1"/>
      <c r="C18" s="1"/>
      <c r="D18" s="10" t="s">
        <v>37</v>
      </c>
      <c r="E18" s="1" t="s">
        <v>38</v>
      </c>
      <c r="F18" s="1"/>
      <c r="G18" s="11">
        <v>0.45</v>
      </c>
      <c r="H18" s="11"/>
      <c r="I18" s="12">
        <v>6.94</v>
      </c>
      <c r="J18" s="12">
        <f ca="1">ROUND(INDIRECT(ADDRESS(ROW()+(0), COLUMN()+(-3), 1))*INDIRECT(ADDRESS(ROW()+(0), COLUMN()+(-1), 1)), 2)</f>
        <v>3.12</v>
      </c>
    </row>
    <row r="19" spans="1:10" ht="34.50" thickBot="1" customHeight="1">
      <c r="A19" s="1" t="s">
        <v>39</v>
      </c>
      <c r="B19" s="1"/>
      <c r="C19" s="1"/>
      <c r="D19" s="10" t="s">
        <v>40</v>
      </c>
      <c r="E19" s="1" t="s">
        <v>41</v>
      </c>
      <c r="F19" s="1"/>
      <c r="G19" s="13">
        <v>1.5</v>
      </c>
      <c r="H19" s="13"/>
      <c r="I19" s="14">
        <v>4.26</v>
      </c>
      <c r="J19" s="14">
        <f ca="1">ROUND(INDIRECT(ADDRESS(ROW()+(0), COLUMN()+(-3), 1))*INDIRECT(ADDRESS(ROW()+(0), COLUMN()+(-1), 1)), 2)</f>
        <v>6.39</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46.81</v>
      </c>
    </row>
    <row r="21" spans="1:10" ht="13.50" thickBot="1" customHeight="1">
      <c r="A21" s="15">
        <v>2</v>
      </c>
      <c r="B21" s="15"/>
      <c r="C21" s="15"/>
      <c r="D21" s="15"/>
      <c r="E21" s="18" t="s">
        <v>43</v>
      </c>
      <c r="F21" s="18"/>
      <c r="G21" s="18"/>
      <c r="H21" s="18"/>
      <c r="I21" s="15"/>
      <c r="J21" s="15"/>
    </row>
    <row r="22" spans="1:10" ht="13.50" thickBot="1" customHeight="1">
      <c r="A22" s="1" t="s">
        <v>44</v>
      </c>
      <c r="B22" s="1"/>
      <c r="C22" s="1"/>
      <c r="D22" s="10" t="s">
        <v>45</v>
      </c>
      <c r="E22" s="1" t="s">
        <v>46</v>
      </c>
      <c r="F22" s="1"/>
      <c r="G22" s="11">
        <v>0.3</v>
      </c>
      <c r="H22" s="11"/>
      <c r="I22" s="12">
        <v>29.34</v>
      </c>
      <c r="J22" s="12">
        <f ca="1">ROUND(INDIRECT(ADDRESS(ROW()+(0), COLUMN()+(-3), 1))*INDIRECT(ADDRESS(ROW()+(0), COLUMN()+(-1), 1)), 2)</f>
        <v>8.8</v>
      </c>
    </row>
    <row r="23" spans="1:10" ht="13.50" thickBot="1" customHeight="1">
      <c r="A23" s="1" t="s">
        <v>47</v>
      </c>
      <c r="B23" s="1"/>
      <c r="C23" s="1"/>
      <c r="D23" s="10" t="s">
        <v>48</v>
      </c>
      <c r="E23" s="1" t="s">
        <v>49</v>
      </c>
      <c r="F23" s="1"/>
      <c r="G23" s="13">
        <v>0.177</v>
      </c>
      <c r="H23" s="13"/>
      <c r="I23" s="14">
        <v>25.28</v>
      </c>
      <c r="J23" s="14">
        <f ca="1">ROUND(INDIRECT(ADDRESS(ROW()+(0), COLUMN()+(-3), 1))*INDIRECT(ADDRESS(ROW()+(0), COLUMN()+(-1), 1)), 2)</f>
        <v>4.47</v>
      </c>
    </row>
    <row r="24" spans="1:10" ht="13.50" thickBot="1" customHeight="1">
      <c r="A24" s="15"/>
      <c r="B24" s="15"/>
      <c r="C24" s="15"/>
      <c r="D24" s="15"/>
      <c r="E24" s="15"/>
      <c r="F24" s="15"/>
      <c r="G24" s="9" t="s">
        <v>50</v>
      </c>
      <c r="H24" s="9"/>
      <c r="I24" s="9"/>
      <c r="J24" s="17">
        <f ca="1">ROUND(SUM(INDIRECT(ADDRESS(ROW()+(-1), COLUMN()+(0), 1)),INDIRECT(ADDRESS(ROW()+(-2), COLUMN()+(0), 1))), 2)</f>
        <v>13.27</v>
      </c>
    </row>
    <row r="25" spans="1:10" ht="13.50" thickBot="1" customHeight="1">
      <c r="A25" s="15">
        <v>3</v>
      </c>
      <c r="B25" s="15"/>
      <c r="C25" s="15"/>
      <c r="D25" s="15"/>
      <c r="E25" s="18" t="s">
        <v>51</v>
      </c>
      <c r="F25" s="18"/>
      <c r="G25" s="18"/>
      <c r="H25" s="18"/>
      <c r="I25" s="15"/>
      <c r="J25" s="15"/>
    </row>
    <row r="26" spans="1:10" ht="13.50" thickBot="1" customHeight="1">
      <c r="A26" s="19"/>
      <c r="B26" s="19"/>
      <c r="C26" s="19"/>
      <c r="D26" s="20" t="s">
        <v>52</v>
      </c>
      <c r="E26" s="19" t="s">
        <v>53</v>
      </c>
      <c r="F26" s="19"/>
      <c r="G26" s="13">
        <v>2</v>
      </c>
      <c r="H26" s="13"/>
      <c r="I26" s="14">
        <f ca="1">ROUND(SUM(INDIRECT(ADDRESS(ROW()+(-2), COLUMN()+(1), 1)),INDIRECT(ADDRESS(ROW()+(-6), COLUMN()+(1), 1))), 2)</f>
        <v>60.08</v>
      </c>
      <c r="J26" s="14">
        <f ca="1">ROUND(INDIRECT(ADDRESS(ROW()+(0), COLUMN()+(-3), 1))*INDIRECT(ADDRESS(ROW()+(0), COLUMN()+(-1), 1))/100, 2)</f>
        <v>1.2</v>
      </c>
    </row>
    <row r="27" spans="1:10" ht="13.50" thickBot="1" customHeight="1">
      <c r="A27" s="8"/>
      <c r="B27" s="8"/>
      <c r="C27" s="8"/>
      <c r="D27" s="8"/>
      <c r="E27" s="8"/>
      <c r="F27" s="8"/>
      <c r="G27" s="21" t="s">
        <v>54</v>
      </c>
      <c r="H27" s="21"/>
      <c r="I27" s="21"/>
      <c r="J27" s="22">
        <f ca="1">ROUND(SUM(INDIRECT(ADDRESS(ROW()+(-1), COLUMN()+(0), 1)),INDIRECT(ADDRESS(ROW()+(-3), COLUMN()+(0), 1)),INDIRECT(ADDRESS(ROW()+(-7), COLUMN()+(0), 1))), 2)</f>
        <v>61.28</v>
      </c>
    </row>
    <row r="30" spans="1:10" ht="13.50" thickBot="1" customHeight="1">
      <c r="A30" s="23" t="s">
        <v>55</v>
      </c>
      <c r="B30" s="23"/>
      <c r="C30" s="23"/>
      <c r="D30" s="23"/>
      <c r="E30" s="23"/>
      <c r="F30" s="23" t="s">
        <v>56</v>
      </c>
      <c r="G30" s="23"/>
      <c r="H30" s="23" t="s">
        <v>57</v>
      </c>
      <c r="I30" s="23"/>
      <c r="J30" s="23" t="s">
        <v>58</v>
      </c>
    </row>
    <row r="31" spans="1:10" ht="13.50" thickBot="1" customHeight="1">
      <c r="A31" s="24" t="s">
        <v>59</v>
      </c>
      <c r="B31" s="24"/>
      <c r="C31" s="24"/>
      <c r="D31" s="24"/>
      <c r="E31" s="24"/>
      <c r="F31" s="25">
        <v>142011</v>
      </c>
      <c r="G31" s="25"/>
      <c r="H31" s="25">
        <v>142012</v>
      </c>
      <c r="I31" s="25"/>
      <c r="J31" s="25" t="s">
        <v>60</v>
      </c>
    </row>
    <row r="32" spans="1:10" ht="24.00" thickBot="1" customHeight="1">
      <c r="A32" s="26" t="s">
        <v>61</v>
      </c>
      <c r="B32" s="26"/>
      <c r="C32" s="26"/>
      <c r="D32" s="26"/>
      <c r="E32" s="26"/>
      <c r="F32" s="27"/>
      <c r="G32" s="27"/>
      <c r="H32" s="27"/>
      <c r="I32" s="27"/>
      <c r="J32" s="27"/>
    </row>
    <row r="33" spans="1:10" ht="13.50" thickBot="1" customHeight="1">
      <c r="A33" s="24" t="s">
        <v>62</v>
      </c>
      <c r="B33" s="24"/>
      <c r="C33" s="24"/>
      <c r="D33" s="24"/>
      <c r="E33" s="24"/>
      <c r="F33" s="25">
        <v>162010</v>
      </c>
      <c r="G33" s="25"/>
      <c r="H33" s="25">
        <v>162011</v>
      </c>
      <c r="I33" s="25"/>
      <c r="J33" s="25" t="s">
        <v>63</v>
      </c>
    </row>
    <row r="34" spans="1:10" ht="24.00" thickBot="1" customHeight="1">
      <c r="A34" s="26" t="s">
        <v>64</v>
      </c>
      <c r="B34" s="26"/>
      <c r="C34" s="26"/>
      <c r="D34" s="26"/>
      <c r="E34" s="26"/>
      <c r="F34" s="27"/>
      <c r="G34" s="27"/>
      <c r="H34" s="27"/>
      <c r="I34" s="27"/>
      <c r="J34" s="27"/>
    </row>
    <row r="35" spans="1:10" ht="13.50" thickBot="1" customHeight="1">
      <c r="A35" s="24" t="s">
        <v>65</v>
      </c>
      <c r="B35" s="24"/>
      <c r="C35" s="24"/>
      <c r="D35" s="24"/>
      <c r="E35" s="24"/>
      <c r="F35" s="25">
        <v>1.18202e+006</v>
      </c>
      <c r="G35" s="25"/>
      <c r="H35" s="25">
        <v>1.18202e+006</v>
      </c>
      <c r="I35" s="25"/>
      <c r="J35" s="25">
        <v>4</v>
      </c>
    </row>
    <row r="36" spans="1:10" ht="13.50" thickBot="1" customHeight="1">
      <c r="A36" s="26" t="s">
        <v>66</v>
      </c>
      <c r="B36" s="26"/>
      <c r="C36" s="26"/>
      <c r="D36" s="26"/>
      <c r="E36" s="26"/>
      <c r="F36" s="27"/>
      <c r="G36" s="27"/>
      <c r="H36" s="27"/>
      <c r="I36" s="27"/>
      <c r="J36" s="27"/>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row r="41" spans="1:1" ht="33.75" thickBot="1" customHeight="1">
      <c r="A41" s="1" t="s">
        <v>69</v>
      </c>
      <c r="B41" s="1"/>
      <c r="C41" s="1"/>
      <c r="D41" s="1"/>
      <c r="E41" s="1"/>
      <c r="F41" s="1"/>
      <c r="G41" s="1"/>
      <c r="H41" s="1"/>
      <c r="I41" s="1"/>
      <c r="J41" s="1"/>
    </row>
  </sheetData>
  <mergeCells count="8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I20"/>
    <mergeCell ref="A21:C21"/>
    <mergeCell ref="E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I27"/>
    <mergeCell ref="A30:E30"/>
    <mergeCell ref="F30:G30"/>
    <mergeCell ref="H30:I30"/>
    <mergeCell ref="A31:E31"/>
    <mergeCell ref="F31:G32"/>
    <mergeCell ref="H31:I32"/>
    <mergeCell ref="J31:J32"/>
    <mergeCell ref="A32:E32"/>
    <mergeCell ref="A33:E33"/>
    <mergeCell ref="F33:G34"/>
    <mergeCell ref="H33:I34"/>
    <mergeCell ref="J33:J34"/>
    <mergeCell ref="A34:E34"/>
    <mergeCell ref="A35:E35"/>
    <mergeCell ref="F35:G36"/>
    <mergeCell ref="H35:I36"/>
    <mergeCell ref="J35:J36"/>
    <mergeCell ref="A36:E36"/>
    <mergeCell ref="A39:J39"/>
    <mergeCell ref="A40:J40"/>
    <mergeCell ref="A41:J41"/>
  </mergeCells>
  <pageMargins left="0.147638" right="0.147638" top="0.206693" bottom="0.206693" header="0.0" footer="0.0"/>
  <pageSetup paperSize="9" orientation="portrait"/>
  <rowBreaks count="0" manualBreakCount="0">
    </rowBreaks>
</worksheet>
</file>