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<sst xmlns="http://schemas.openxmlformats.org/spreadsheetml/2006/main" count="70" uniqueCount="70">
  <si>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</si>
  <si>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FFZ450</t>
  </si>
  <si>
    <t xml:space="preserve">m²</t>
  </si>
  <si>
    <t xml:space="preserve">Full exterior, autoportant i passant, de façana de dos fulls, de fàbrica de maó de formigó per a revestir, amb càmera d'aire lleugerament ventilada. Sistema GHAS "GEO-HIDROL".</t>
  </si>
  <si>
    <r>
      <rPr>
        <sz val="8.25"/>
        <color rgb="FF000000"/>
        <rFont val="Arial"/>
        <family val="2"/>
      </rPr>
      <t xml:space="preserve">Full exterior, autoportant i passant, de façana de dos fulls, sistema sistema GHAS "GEO-HIDROL", de 12 cm d'espessor, amb DAU núm. 12/076 C, de fàbrica de maó de formigó calat acústic, per revestir, 25x12x9,5 cm, amb junts horitzontals i verticals de 10 mm d'espessor, junt renfonsada, rebuda amb morter de ciment industrial, color gris, M-5, subministrat a granel, reforçada amb armadura de llinyola prefabricada d'acer galvanitzat en calent amb recobriment de resina epoxi Geofor 4075 E SAO "GEO-HIDROL", de 3,7 mm de diàmetre i de 75 mm d'amplada, amb dispositius de separació, geometria dissenyada per permetre el cavalcament i sistema d'autocontrol de l'operari (SAO), col·locada en fileres cada 60 cm aproximadament i com mínim en arranc de la fàbrica sobre forjat, sota escopidor i sobre llinda de buits, amb una quantia de 2,58 m/m² i ancorada al forjat o pilar amb elements d'ancoratge d'acer inoxidable AISI 304, Geoanc 1CDM SAO (sistema d'autocontrol de l'operari), (0,67 u/m²), fixats amb tacs d'expansió M6; amb cambra d'aire lleugerament ventilada, mitjançant la realització d'obertures de ventilació, amb un àrea efectiva de 10 cm² per cada m de façana (orificis, reixes o junts verticals desproveïdes de morter) per a ventilació de la cambra. Llinda de fàbrica per a revestir sobre perfil laminat. El preu no inclou el drenatge. El preu no inclou les reixetes de ventilació.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</si>
  <si>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</si>
  <si>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</si>
  <si>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</si>
  <si>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</si>
  <si>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</si>
  <si>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</si>
  <si>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</si>
  <si>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mt04lpw020a</t>
  </si>
  <si>
    <t xml:space="preserve">U</t>
  </si>
  <si>
    <t xml:space="preserve">Maó de formigó calat acústic, per revestir, 25x12x9,5 cm, amb un aïllament a soroll aeri de 50 dB(A).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</si>
  <si>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</si>
  <si>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</si>
  <si>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</si>
  <si>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</si>
  <si>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</si>
  <si>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</si>
  <si>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mt07aaa010a</t>
  </si>
  <si>
    <t xml:space="preserve">U</t>
  </si>
  <si>
    <t xml:space="preserve">Ancoratge d'acer inoxidable AISI 304, Geoanc 1CDM SAO "GEO-HIDROL", de 72 mm de longitud, amb doble llibertat de moviment i sistema d'autocontrol de l'operari (SAO), per a fixació de la fàbrica a l'estructura.</t>
  </si>
  <si>
    <t xml:space="preserve">mt07aaa012</t>
  </si>
  <si>
    <t xml:space="preserve">U</t>
  </si>
  <si>
    <t xml:space="preserve">Tac d'expansió M6, FISCHER FNA II 6X30/5".</t>
  </si>
  <si>
    <t xml:space="preserve">mt07aag010Fbt</t>
  </si>
  <si>
    <t xml:space="preserve">m</t>
  </si>
  <si>
    <t xml:space="preserve">Armadura de llinyola prefabricada d'acer galvanitzat en calent amb recobriment de resina epoxi Geofor 4075 E SAO "GEO-HIDROL", de 3,7 mm de diàmetre i 75 mm d'amplada, amb dispositius de separació, geometria dissenyada per permetre el cavalcament i sistema d'autocontrol de l'operari (SAO). Segons UNE-EN 845-3.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</si>
  <si>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</si>
  <si>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</si>
  <si>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</si>
  <si>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mt07ala011j</t>
  </si>
  <si>
    <t xml:space="preserve">kg</t>
  </si>
  <si>
    <t xml:space="preserve">Platina d'acer laminat UNE-EN 10025 S275JR, per aplicacions estructurals. Treballada i muntada en taller, per a col·locar en obra.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</si>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</sst>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63" customWidth="1"/>
    <col min="4" max="4" width="71.74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39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1.71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2.58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6.4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2.4</v>
      </c>
      <c r="F16" s="11"/>
      <c r="G16" s="11"/>
      <c r="H16" s="12">
        <v>1.38</v>
      </c>
      <c r="I16" s="12">
        <f ca="1">ROUND(INDIRECT(ADDRESS(ROW()+(0), COLUMN()+(-4), 1))*INDIRECT(ADDRESS(ROW()+(0), COLUMN()+(-1), 1)), 2)</f>
        <v>3.31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0.24</v>
      </c>
      <c r="F17" s="13"/>
      <c r="G17" s="13"/>
      <c r="H17" s="14">
        <v>2.42</v>
      </c>
      <c r="I17" s="14">
        <f ca="1">ROUND(INDIRECT(ADDRESS(ROW()+(0), COLUMN()+(-4), 1))*INDIRECT(ADDRESS(ROW()+(0), COLUMN()+(-1), 1)), 2)</f>
        <v>0.58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26.63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0.148</v>
      </c>
      <c r="F20" s="13"/>
      <c r="G20" s="13"/>
      <c r="H20" s="14">
        <v>1.94</v>
      </c>
      <c r="I20" s="14">
        <f ca="1">ROUND(INDIRECT(ADDRESS(ROW()+(0), COLUMN()+(-4), 1))*INDIRECT(ADDRESS(ROW()+(0), COLUMN()+(-1), 1)), 2)</f>
        <v>0.29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0.29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1.052</v>
      </c>
      <c r="F23" s="11"/>
      <c r="G23" s="11"/>
      <c r="H23" s="12">
        <v>29.67</v>
      </c>
      <c r="I23" s="12">
        <f ca="1">ROUND(INDIRECT(ADDRESS(ROW()+(0), COLUMN()+(-4), 1))*INDIRECT(ADDRESS(ROW()+(0), COLUMN()+(-1), 1)), 2)</f>
        <v>31.21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0.69</v>
      </c>
      <c r="F24" s="13"/>
      <c r="G24" s="13"/>
      <c r="H24" s="14">
        <v>24.86</v>
      </c>
      <c r="I24" s="14">
        <f ca="1">ROUND(INDIRECT(ADDRESS(ROW()+(0), COLUMN()+(-4), 1))*INDIRECT(ADDRESS(ROW()+(0), COLUMN()+(-1), 1)), 2)</f>
        <v>17.15</v>
      </c>
    </row>
    <row r="25" spans="1:9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1))), 2)</f>
        <v>48.36</v>
      </c>
    </row>
    <row r="26" spans="1:9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51</v>
      </c>
      <c r="D27" s="19" t="s">
        <v>52</v>
      </c>
      <c r="E27" s="13">
        <v>3</v>
      </c>
      <c r="F27" s="13"/>
      <c r="G27" s="13"/>
      <c r="H27" s="14">
        <f ca="1">ROUND(SUM(INDIRECT(ADDRESS(ROW()+(-2), COLUMN()+(1), 1)),INDIRECT(ADDRESS(ROW()+(-6), COLUMN()+(1), 1)),INDIRECT(ADDRESS(ROW()+(-9), COLUMN()+(1), 1))), 2)</f>
        <v>75.28</v>
      </c>
      <c r="I27" s="14">
        <f ca="1">ROUND(INDIRECT(ADDRESS(ROW()+(0), COLUMN()+(-4), 1))*INDIRECT(ADDRESS(ROW()+(0), COLUMN()+(-1), 1))/100, 2)</f>
        <v>2.26</v>
      </c>
    </row>
    <row r="28" spans="1:9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4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77.54</v>
      </c>
    </row>
    <row r="31" spans="1:9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 t="s">
        <v>57</v>
      </c>
      <c r="H31" s="27"/>
      <c r="I31" s="27" t="s">
        <v>58</v>
      </c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62</v>
      </c>
      <c r="B34" s="28"/>
      <c r="C34" s="28"/>
      <c r="D34" s="28"/>
      <c r="E34" s="28"/>
      <c r="F34" s="29">
        <v>1.03202e+06</v>
      </c>
      <c r="G34" s="29">
        <v>1.03202e+06</v>
      </c>
      <c r="H34" s="29"/>
      <c r="I34" s="29">
        <v>3</v>
      </c>
    </row>
    <row r="35" spans="1:9" ht="24.00" thickBot="1" customHeight="1">
      <c r="A35" s="30" t="s">
        <v>63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64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65</v>
      </c>
    </row>
    <row r="37" spans="1:9" ht="24.00" thickBot="1" customHeight="1">
      <c r="A37" s="30" t="s">
        <v>66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69</v>
      </c>
      <c r="B42" s="1"/>
      <c r="C42" s="1"/>
      <c r="D42" s="1"/>
      <c r="E42" s="1"/>
      <c r="F42" s="1"/>
      <c r="G42" s="1"/>
      <c r="H42" s="1"/>
      <c r="I42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H25"/>
    <mergeCell ref="A26:B26"/>
    <mergeCell ref="D26:G26"/>
    <mergeCell ref="A27:B27"/>
    <mergeCell ref="E27:G27"/>
    <mergeCell ref="A28:D28"/>
    <mergeCell ref="E28:H28"/>
    <mergeCell ref="A31:E31"/>
    <mergeCell ref="G31:H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