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<sst xmlns="http://schemas.openxmlformats.org/spreadsheetml/2006/main" count="62" uniqueCount="62">
  <si>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</si>
  <si>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FFZ045</t>
  </si>
  <si>
    <t xml:space="preserve">m²</t>
  </si>
  <si>
    <t xml:space="preserve">Full exterior de façana de dos fulls, de fàbrica de maó de formigó per a revestir, amb càmera d'aire lleugerament ventilada.</t>
  </si>
  <si>
    <r>
      <rPr>
        <sz val="8.25"/>
        <color rgb="FF000000"/>
        <rFont val="Arial"/>
        <family val="2"/>
      </rPr>
      <t xml:space="preserve">Full exterior de façana de dos fulls, de 12 cm d'espessor, de fàbrica de maó de formigó calat acústic, per revestir, 25x12x9,5 cm, amb junts horitzontals i verticals de 10 mm d'espessor, junt renfonsada, rebuda amb morter de ciment industrial, color gris, M-5, subministrat a granel. Llinda de fàbrica per a revestir sobre perfil laminat. Revestiment dels fronts de forjat amb plaquetes de formigó i dels fronts de pilars amb maons tallats, col·locats amb el mateix morter utilitzat en el rebut de la fàbrica; amb cambra d'aire lleugerament ventilada, mitjançant la realització d'obertures de ventilació, amb un àrea efectiva de 10 cm² per cada m de façana (orificis, reixes o junts verticals desproveïdes de morter) per a ventilació de la cambra. El preu no inclou el drenatge. El preu no inclou les reixetes de ventilació.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</si>
  <si>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</si>
  <si>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</si>
  <si>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</si>
  <si>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</si>
  <si>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</si>
  <si>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</si>
  <si>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</si>
  <si>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mt04lpw020a</t>
  </si>
  <si>
    <t xml:space="preserve">U</t>
  </si>
  <si>
    <t xml:space="preserve">Maó de formigó calat acústic, per revestir, 25x12x9,5 cm, amb un aïllament a soroll aeri de 50 dB(A).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</si>
  <si>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</si>
  <si>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</si>
  <si>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</si>
  <si>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</si>
  <si>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</si>
  <si>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</si>
  <si>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mt07ala010dea</t>
  </si>
  <si>
    <t xml:space="preserve">kg</t>
  </si>
  <si>
    <t xml:space="preserve">Acer laminat UNE-EN 10025 S275JR, en perfils laminats en calent, peces simples, per aplicacions estructurals, acabat amb emprimació antioxidant. Treballat i muntat en taller, per a col·locar en obra.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</si>
  <si>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</si>
  <si>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</si>
  <si>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</si>
  <si>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mt02bhg012a</t>
  </si>
  <si>
    <t xml:space="preserve">U</t>
  </si>
  <si>
    <t xml:space="preserve">Plaqueta de formigó gris, 20x17x4 cm, per revestir.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</si>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</sst>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.46" customWidth="1"/>
    <col min="4" max="4" width="71.91" customWidth="1"/>
    <col min="5" max="5" width="1.87" customWidth="1"/>
    <col min="6" max="6" width="11.90" customWidth="1"/>
    <col min="7" max="7" width="1.19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39</v>
      </c>
      <c r="F10" s="11"/>
      <c r="G10" s="11"/>
      <c r="H10" s="12">
        <v>0.25</v>
      </c>
      <c r="I10" s="12">
        <f ca="1">ROUND(INDIRECT(ADDRESS(ROW()+(0), COLUMN()+(-4), 1))*INDIRECT(ADDRESS(ROW()+(0), COLUMN()+(-1), 1)), 2)</f>
        <v>9.75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0.036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1.81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2.4</v>
      </c>
      <c r="F13" s="11"/>
      <c r="G13" s="11"/>
      <c r="H13" s="12">
        <v>1.38</v>
      </c>
      <c r="I13" s="12">
        <f ca="1">ROUND(INDIRECT(ADDRESS(ROW()+(0), COLUMN()+(-4), 1))*INDIRECT(ADDRESS(ROW()+(0), COLUMN()+(-1), 1)), 2)</f>
        <v>3.31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0.24</v>
      </c>
      <c r="F14" s="11"/>
      <c r="G14" s="11"/>
      <c r="H14" s="12">
        <v>2.42</v>
      </c>
      <c r="I14" s="12">
        <f ca="1">ROUND(INDIRECT(ADDRESS(ROW()+(0), COLUMN()+(-4), 1))*INDIRECT(ADDRESS(ROW()+(0), COLUMN()+(-1), 1)), 2)</f>
        <v>0.58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4</v>
      </c>
      <c r="F15" s="13"/>
      <c r="G15" s="13"/>
      <c r="H15" s="14">
        <v>0.3</v>
      </c>
      <c r="I15" s="14">
        <f ca="1">ROUND(INDIRECT(ADDRESS(ROW()+(0), COLUMN()+(-4), 1))*INDIRECT(ADDRESS(ROW()+(0), COLUMN()+(-1), 1)), 2)</f>
        <v>1.2</v>
      </c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16.66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0.148</v>
      </c>
      <c r="F18" s="13"/>
      <c r="G18" s="13"/>
      <c r="H18" s="14">
        <v>1.94</v>
      </c>
      <c r="I18" s="14">
        <f ca="1">ROUND(INDIRECT(ADDRESS(ROW()+(0), COLUMN()+(-4), 1))*INDIRECT(ADDRESS(ROW()+(0), COLUMN()+(-1), 1)), 2)</f>
        <v>0.29</v>
      </c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1))), 2)</f>
        <v>0.29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1.045</v>
      </c>
      <c r="F21" s="11"/>
      <c r="G21" s="11"/>
      <c r="H21" s="12">
        <v>28.42</v>
      </c>
      <c r="I21" s="12">
        <f ca="1">ROUND(INDIRECT(ADDRESS(ROW()+(0), COLUMN()+(-4), 1))*INDIRECT(ADDRESS(ROW()+(0), COLUMN()+(-1), 1)), 2)</f>
        <v>29.7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0.683</v>
      </c>
      <c r="F22" s="13"/>
      <c r="G22" s="13"/>
      <c r="H22" s="14">
        <v>23.81</v>
      </c>
      <c r="I22" s="14">
        <f ca="1">ROUND(INDIRECT(ADDRESS(ROW()+(0), COLUMN()+(-4), 1))*INDIRECT(ADDRESS(ROW()+(0), COLUMN()+(-1), 1)), 2)</f>
        <v>16.26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1))), 2)</f>
        <v>45.96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3</v>
      </c>
      <c r="F25" s="13"/>
      <c r="G25" s="13"/>
      <c r="H25" s="14">
        <f ca="1">ROUND(SUM(INDIRECT(ADDRESS(ROW()+(-2), COLUMN()+(1), 1)),INDIRECT(ADDRESS(ROW()+(-6), COLUMN()+(1), 1)),INDIRECT(ADDRESS(ROW()+(-9), COLUMN()+(1), 1))), 2)</f>
        <v>62.91</v>
      </c>
      <c r="I25" s="14">
        <f ca="1">ROUND(INDIRECT(ADDRESS(ROW()+(0), COLUMN()+(-4), 1))*INDIRECT(ADDRESS(ROW()+(0), COLUMN()+(-1), 1))/100, 2)</f>
        <v>1.89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1)),INDIRECT(ADDRESS(ROW()+(-7), COLUMN()+(0), 1)),INDIRECT(ADDRESS(ROW()+(-10), COLUMN()+(0), 1))), 2)</f>
        <v>64.8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1.18202e+006</v>
      </c>
      <c r="G30" s="29">
        <v>1.18202e+006</v>
      </c>
      <c r="H30" s="29"/>
      <c r="I30" s="29" t="s">
        <v>54</v>
      </c>
    </row>
    <row r="31" spans="1:9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2" spans="1:9" ht="13.50" thickBot="1" customHeight="1">
      <c r="A32" s="28" t="s">
        <v>56</v>
      </c>
      <c r="B32" s="28"/>
      <c r="C32" s="28"/>
      <c r="D32" s="28"/>
      <c r="E32" s="28"/>
      <c r="F32" s="29">
        <v>192005</v>
      </c>
      <c r="G32" s="29">
        <v>192006</v>
      </c>
      <c r="H32" s="29"/>
      <c r="I32" s="29" t="s">
        <v>57</v>
      </c>
    </row>
    <row r="33" spans="1:9" ht="24.00" thickBot="1" customHeight="1">
      <c r="A33" s="30" t="s">
        <v>58</v>
      </c>
      <c r="B33" s="30"/>
      <c r="C33" s="30"/>
      <c r="D33" s="30"/>
      <c r="E33" s="30"/>
      <c r="F33" s="31"/>
      <c r="G33" s="31"/>
      <c r="H33" s="31"/>
      <c r="I33" s="3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</row>
  </sheetData>
  <mergeCells count="56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2:E32"/>
    <mergeCell ref="F32:F33"/>
    <mergeCell ref="G32:H33"/>
    <mergeCell ref="I32:I33"/>
    <mergeCell ref="A33:E33"/>
    <mergeCell ref="A36:I36"/>
    <mergeCell ref="A37:I37"/>
    <mergeCell ref="A38:I38"/>
  </mergeCells>
  <pageMargins left="0.147638" right="0.147638" top="0.206693" bottom="0.206693" header="0.0" footer="0.0"/>
  <pageSetup paperSize="9" orientation="portrait"/>
  <rowBreaks count="0" manualBreakCount="0">
    </rowBreaks>
</worksheet>
</file>