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<sst xmlns="http://schemas.openxmlformats.org/spreadsheetml/2006/main" count="48" uniqueCount="48">
  <si>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</si>
  <si>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FDD170</t>
  </si>
  <si>
    <t xml:space="preserve">m</t>
  </si>
  <si>
    <t xml:space="preserve">Passamans de ceràmica.</t>
  </si>
  <si>
    <r>
      <rPr>
        <b/>
        <sz val="8.25"/>
        <color rgb="FF000000"/>
        <rFont val="Arial"/>
        <family val="2"/>
      </rPr>
      <t xml:space="preserve">Passamans de gres esmaltat extrusionat, de 245x150x38 mm, i 120 mm de dimensió interior</t>
    </r>
    <r>
      <rPr>
        <sz val="8.25"/>
        <color rgb="FF000000"/>
        <rFont val="Arial"/>
        <family val="2"/>
      </rPr>
      <t xml:space="preserve">, rebut amb morter de ciment </t>
    </r>
    <r>
      <rPr>
        <b/>
        <sz val="8.25"/>
        <color rgb="FF000000"/>
        <rFont val="Arial"/>
        <family val="2"/>
      </rPr>
      <t xml:space="preserve">M-5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</si>
  <si>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</si>
  <si>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</si>
  <si>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</si>
  <si>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</si>
  <si>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</si>
  <si>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</si>
  <si>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</si>
  <si>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mt08aaa010a</t>
  </si>
  <si>
    <t xml:space="preserve">m³</t>
  </si>
  <si>
    <t xml:space="preserve">Aigua.</t>
  </si>
  <si>
    <t xml:space="preserve">mt09mif010ca</t>
  </si>
  <si>
    <t xml:space="preserve">t</t>
  </si>
  <si>
    <t xml:space="preserve">Morter industrial per a obra de paleta, de ciment, color gris, categoria M-5 (resistència a compressió 5 N/mm²), subministrat en sacs, segons UNE-EN 998-2.</t>
  </si>
  <si>
    <t xml:space="preserve">mt20pcg010a</t>
  </si>
  <si>
    <t xml:space="preserve">m</t>
  </si>
  <si>
    <t xml:space="preserve">Passamans de gres esmaltat extrusionat, de 245x150x38 mm, i 120 mm de dimensió interior.</t>
  </si>
  <si>
    <t xml:space="preserve">mt09mcr070a</t>
  </si>
  <si>
    <t xml:space="preserve">kg</t>
  </si>
  <si>
    <t xml:space="preserve">Morter de juntes de ciment amb resistència elevada a l'abrasió i absorció d'aigua reduïda, CG2, per a junta oberta entre 3 i 15 mm, segons UNE-EN 13888.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</si>
  <si>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</si>
  <si>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</si>
  <si>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</si>
  <si>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</si>
  <si>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</si>
  <si>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</si>
  <si>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</si>
  <si>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</si>
  <si>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</si>
  <si>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</si>
  <si>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</si>
  <si>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</si>
  <si>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1,45€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</si>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</sst>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5.95" customWidth="1"/>
    <col min="5" max="5" width="57.80" customWidth="1"/>
    <col min="6" max="6" width="2.04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2"/>
      <c r="H8" s="12"/>
      <c r="I8" s="11"/>
      <c r="J8" s="11"/>
      <c r="K8" s="11"/>
    </row>
    <row r="9" spans="1:11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"/>
      <c r="G9" s="14">
        <v>0.006000</v>
      </c>
      <c r="H9" s="14"/>
      <c r="I9" s="15">
        <v>1.500000</v>
      </c>
      <c r="J9" s="15"/>
      <c r="K9" s="15">
        <f ca="1">ROUND(INDIRECT(ADDRESS(ROW()+(0), COLUMN()+(-4), 1))*INDIRECT(ADDRESS(ROW()+(0), COLUMN()+(-2), 1)), 2)</f>
        <v>0.010000</v>
      </c>
    </row>
    <row r="10" spans="1:11" ht="34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"/>
      <c r="G10" s="14">
        <v>0.015000</v>
      </c>
      <c r="H10" s="14"/>
      <c r="I10" s="15">
        <v>32.250000</v>
      </c>
      <c r="J10" s="15"/>
      <c r="K10" s="15">
        <f ca="1">ROUND(INDIRECT(ADDRESS(ROW()+(0), COLUMN()+(-4), 1))*INDIRECT(ADDRESS(ROW()+(0), COLUMN()+(-2), 1)), 2)</f>
        <v>0.480000</v>
      </c>
    </row>
    <row r="11" spans="1:11" ht="24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"/>
      <c r="G11" s="14">
        <v>1.000000</v>
      </c>
      <c r="H11" s="14"/>
      <c r="I11" s="15">
        <v>9.790000</v>
      </c>
      <c r="J11" s="15"/>
      <c r="K11" s="15">
        <f ca="1">ROUND(INDIRECT(ADDRESS(ROW()+(0), COLUMN()+(-4), 1))*INDIRECT(ADDRESS(ROW()+(0), COLUMN()+(-2), 1)), 2)</f>
        <v>9.790000</v>
      </c>
    </row>
    <row r="12" spans="1:11" ht="34.5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"/>
      <c r="G12" s="16">
        <v>0.030000</v>
      </c>
      <c r="H12" s="16"/>
      <c r="I12" s="17">
        <v>0.990000</v>
      </c>
      <c r="J12" s="17"/>
      <c r="K12" s="17">
        <f ca="1">ROUND(INDIRECT(ADDRESS(ROW()+(0), COLUMN()+(-4), 1))*INDIRECT(ADDRESS(ROW()+(0), COLUMN()+(-2), 1)), 2)</f>
        <v>0.030000</v>
      </c>
    </row>
    <row r="13" spans="1:11" ht="13.50" thickBot="1" customHeight="1">
      <c r="A13" s="18"/>
      <c r="B13" s="18"/>
      <c r="C13" s="18"/>
      <c r="D13" s="18"/>
      <c r="E13" s="18"/>
      <c r="F13" s="18"/>
      <c r="G13" s="12" t="s">
        <v>24</v>
      </c>
      <c r="H13" s="12"/>
      <c r="I13" s="12"/>
      <c r="J13" s="12"/>
      <c r="K13" s="20">
        <f ca="1">ROUND(SUM(INDIRECT(ADDRESS(ROW()+(-1), COLUMN()+(0), 1)),INDIRECT(ADDRESS(ROW()+(-2), COLUMN()+(0), 1)),INDIRECT(ADDRESS(ROW()+(-3), COLUMN()+(0), 1)),INDIRECT(ADDRESS(ROW()+(-4), COLUMN()+(0), 1))), 2)</f>
        <v>10.310000</v>
      </c>
    </row>
    <row r="14" spans="1:11" ht="13.50" thickBot="1" customHeight="1">
      <c r="A14" s="18">
        <v>2.000000</v>
      </c>
      <c r="B14" s="18"/>
      <c r="C14" s="18"/>
      <c r="D14" s="18"/>
      <c r="E14" s="21" t="s">
        <v>25</v>
      </c>
      <c r="F14" s="21"/>
      <c r="G14" s="21"/>
      <c r="H14" s="21"/>
      <c r="I14" s="18"/>
      <c r="J14" s="18"/>
      <c r="K14" s="18"/>
    </row>
    <row r="15" spans="1:11" ht="13.5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"/>
      <c r="G15" s="14">
        <v>0.398000</v>
      </c>
      <c r="H15" s="14"/>
      <c r="I15" s="15">
        <v>23.300000</v>
      </c>
      <c r="J15" s="15"/>
      <c r="K15" s="15">
        <f ca="1">ROUND(INDIRECT(ADDRESS(ROW()+(0), COLUMN()+(-4), 1))*INDIRECT(ADDRESS(ROW()+(0), COLUMN()+(-2), 1)), 2)</f>
        <v>9.270000</v>
      </c>
    </row>
    <row r="16" spans="1:11" ht="13.5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"/>
      <c r="G16" s="16">
        <v>0.453000</v>
      </c>
      <c r="H16" s="16"/>
      <c r="I16" s="17">
        <v>19.470000</v>
      </c>
      <c r="J16" s="17"/>
      <c r="K16" s="17">
        <f ca="1">ROUND(INDIRECT(ADDRESS(ROW()+(0), COLUMN()+(-4), 1))*INDIRECT(ADDRESS(ROW()+(0), COLUMN()+(-2), 1)), 2)</f>
        <v>8.820000</v>
      </c>
    </row>
    <row r="17" spans="1:11" ht="13.50" thickBot="1" customHeight="1">
      <c r="A17" s="18"/>
      <c r="B17" s="18"/>
      <c r="C17" s="18"/>
      <c r="D17" s="18"/>
      <c r="E17" s="18"/>
      <c r="F17" s="18"/>
      <c r="G17" s="12" t="s">
        <v>32</v>
      </c>
      <c r="H17" s="12"/>
      <c r="I17" s="12"/>
      <c r="J17" s="12"/>
      <c r="K17" s="20">
        <f ca="1">ROUND(SUM(INDIRECT(ADDRESS(ROW()+(-1), COLUMN()+(0), 1)),INDIRECT(ADDRESS(ROW()+(-2), COLUMN()+(0), 1))), 2)</f>
        <v>18.090000</v>
      </c>
    </row>
    <row r="18" spans="1:11" ht="13.50" thickBot="1" customHeight="1">
      <c r="A18" s="18">
        <v>3.000000</v>
      </c>
      <c r="B18" s="18"/>
      <c r="C18" s="18"/>
      <c r="D18" s="18"/>
      <c r="E18" s="21" t="s">
        <v>33</v>
      </c>
      <c r="F18" s="21"/>
      <c r="G18" s="21"/>
      <c r="H18" s="21"/>
      <c r="I18" s="18"/>
      <c r="J18" s="18"/>
      <c r="K18" s="18"/>
    </row>
    <row r="19" spans="1:11" ht="13.50" thickBot="1" customHeight="1">
      <c r="A19" s="22"/>
      <c r="B19" s="22"/>
      <c r="C19" s="23" t="s">
        <v>34</v>
      </c>
      <c r="D19" s="23"/>
      <c r="E19" s="22" t="s">
        <v>35</v>
      </c>
      <c r="F19" s="22"/>
      <c r="G19" s="16">
        <v>2.000000</v>
      </c>
      <c r="H19" s="16"/>
      <c r="I19" s="17">
        <f ca="1">ROUND(SUM(INDIRECT(ADDRESS(ROW()+(-2), COLUMN()+(2), 1)),INDIRECT(ADDRESS(ROW()+(-6), COLUMN()+(2), 1))), 2)</f>
        <v>28.400000</v>
      </c>
      <c r="J19" s="17"/>
      <c r="K19" s="17">
        <f ca="1">ROUND(INDIRECT(ADDRESS(ROW()+(0), COLUMN()+(-4), 1))*INDIRECT(ADDRESS(ROW()+(0), COLUMN()+(-2), 1))/100, 2)</f>
        <v>0.570000</v>
      </c>
    </row>
    <row r="20" spans="1:11" ht="13.50" thickBot="1" customHeight="1">
      <c r="A20" s="6" t="s">
        <v>36</v>
      </c>
      <c r="B20" s="6"/>
      <c r="C20" s="7"/>
      <c r="D20" s="7"/>
      <c r="E20" s="8"/>
      <c r="F20" s="8"/>
      <c r="G20" s="24" t="s">
        <v>37</v>
      </c>
      <c r="H20" s="24"/>
      <c r="I20" s="25"/>
      <c r="J20" s="25"/>
      <c r="K20" s="26">
        <f ca="1">ROUND(SUM(INDIRECT(ADDRESS(ROW()+(-1), COLUMN()+(0), 1)),INDIRECT(ADDRESS(ROW()+(-3), COLUMN()+(0), 1)),INDIRECT(ADDRESS(ROW()+(-7), COLUMN()+(0), 1))), 2)</f>
        <v>28.970000</v>
      </c>
    </row>
    <row r="23" spans="1:11" ht="13.50" thickBot="1" customHeight="1">
      <c r="A23" s="27" t="s">
        <v>38</v>
      </c>
      <c r="B23" s="27"/>
      <c r="C23" s="27"/>
      <c r="D23" s="27"/>
      <c r="E23" s="27"/>
      <c r="F23" s="27" t="s">
        <v>39</v>
      </c>
      <c r="G23" s="27"/>
      <c r="H23" s="27" t="s">
        <v>40</v>
      </c>
      <c r="I23" s="27"/>
      <c r="J23" s="27" t="s">
        <v>41</v>
      </c>
      <c r="K23" s="27"/>
    </row>
    <row r="24" spans="1:11" ht="13.50" thickBot="1" customHeight="1">
      <c r="A24" s="28" t="s">
        <v>42</v>
      </c>
      <c r="B24" s="28"/>
      <c r="C24" s="28"/>
      <c r="D24" s="28"/>
      <c r="E24" s="28"/>
      <c r="F24" s="29">
        <v>162011.000000</v>
      </c>
      <c r="G24" s="29"/>
      <c r="H24" s="29">
        <v>162012.000000</v>
      </c>
      <c r="I24" s="29"/>
      <c r="J24" s="29" t="s">
        <v>43</v>
      </c>
      <c r="K24" s="29"/>
    </row>
    <row r="25" spans="1:11" ht="13.50" thickBot="1" customHeight="1">
      <c r="A25" s="30" t="s">
        <v>44</v>
      </c>
      <c r="B25" s="30"/>
      <c r="C25" s="30"/>
      <c r="D25" s="30"/>
      <c r="E25" s="30"/>
      <c r="F25" s="31"/>
      <c r="G25" s="31"/>
      <c r="H25" s="31"/>
      <c r="I25" s="31"/>
      <c r="J25" s="31"/>
      <c r="K25" s="31"/>
    </row>
    <row r="28" spans="1:1" ht="33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46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78">
    <mergeCell ref="A1:K1"/>
    <mergeCell ref="B3:C3"/>
    <mergeCell ref="D3:K3"/>
    <mergeCell ref="A4:K4"/>
    <mergeCell ref="A7:B7"/>
    <mergeCell ref="C7:D7"/>
    <mergeCell ref="E7:F7"/>
    <mergeCell ref="G7:H7"/>
    <mergeCell ref="I7:J7"/>
    <mergeCell ref="A8:B8"/>
    <mergeCell ref="C8:D8"/>
    <mergeCell ref="E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B12"/>
    <mergeCell ref="C12:D12"/>
    <mergeCell ref="E12:F12"/>
    <mergeCell ref="G12:H12"/>
    <mergeCell ref="I12:J12"/>
    <mergeCell ref="A13:B13"/>
    <mergeCell ref="C13:D13"/>
    <mergeCell ref="E13:F13"/>
    <mergeCell ref="G13:J13"/>
    <mergeCell ref="A14:B14"/>
    <mergeCell ref="C14:D14"/>
    <mergeCell ref="E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J17"/>
    <mergeCell ref="A18:B18"/>
    <mergeCell ref="C18:D18"/>
    <mergeCell ref="E18:H18"/>
    <mergeCell ref="I18:J18"/>
    <mergeCell ref="A19:B19"/>
    <mergeCell ref="C19:D19"/>
    <mergeCell ref="E19:F19"/>
    <mergeCell ref="G19:H19"/>
    <mergeCell ref="I19:J19"/>
    <mergeCell ref="A20:F20"/>
    <mergeCell ref="G20:J20"/>
    <mergeCell ref="A23:E23"/>
    <mergeCell ref="F23:G23"/>
    <mergeCell ref="H23:I23"/>
    <mergeCell ref="J23:K23"/>
    <mergeCell ref="A24:E24"/>
    <mergeCell ref="F24:G25"/>
    <mergeCell ref="H24:I25"/>
    <mergeCell ref="J24:K25"/>
    <mergeCell ref="A25:E25"/>
    <mergeCell ref="A28:K28"/>
    <mergeCell ref="A29:K29"/>
    <mergeCell ref="A30:K30"/>
  </mergeCells>
  <pageMargins left="0.620079" right="0.472441" top="0.472441" bottom="0.472441" header="0.0" footer="0.0"/>
  <pageSetup paperSize="9" orientation="portrait"/>
  <rowBreaks count="0" manualBreakCount="0">
    </rowBreaks>
</worksheet>
</file>