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<sst xmlns="http://schemas.openxmlformats.org/spreadsheetml/2006/main" count="80" uniqueCount="80">
  <si>
    <t xml:space="preserve"/>
  </si>
  <si>
    <t xml:space="preserve">FBY023</t>
  </si>
  <si>
    <t xml:space="preserve">m²</t>
  </si>
  <si>
    <t xml:space="preserve">Envà de plaques de guix laminat, d'altes prestacions acústiques. Sistema "KNAUF".</t>
  </si>
  <si>
    <r>
      <rPr>
        <sz val="8.25"/>
        <color rgb="FF000000"/>
        <rFont val="Arial"/>
        <family val="2"/>
      </rPr>
      <t xml:space="preserve">Envà senzill W111.es Silentboard "KNAUF" (12,5+50+12,5)/417 (50) LM - (2 Silentboard (DFR) BV), d'altes prestacions acústiques, de 75 mm de gruix total, amb nivell de qualitat de l'acabat Q2, format per una estructura simple de perfils de xapa d'acer galvanitzat de 50 mm d'amplada, a base de muntants (elements verticals) separats 417 mm entre si, amb disposició normal "N" i canals (elements horitzontals), a la què es cargolen dues plaques en total (una placa tipus Silentboard (DFR) BV en cada cara, de 12,5 mm d'espessor cada placa); aïllament acústic mitjançant panell semirígid de llana mineral, espessor 45 mm, segons UNE-EN 13162, en l'ànima. Inclús banda acústica de dilatació autoadhesiva "KNAUF"; cargols per a la fixació de les plaques; cinta de paper amb reforç metàl·lic "KNAUF" i pasta de segellament Jointfiller 24H "KNAUF", cinta microperforada de paper "KNAUF".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</si>
  <si>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</si>
  <si>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</si>
  <si>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</si>
  <si>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</si>
  <si>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</si>
  <si>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</si>
  <si>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</si>
  <si>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mt12pck020b</t>
  </si>
  <si>
    <t xml:space="preserve">m</t>
  </si>
  <si>
    <t xml:space="preserve">Banda acústica de dilatació, autoadhesiva, d'escuma de poliuretà de cel·les tancades "KNAUF", de 3,2 mm d'espessor i 50 mm d'amplada, resistència tèrmica 0,10 m²K/W, conductivitat tèrmica 0,032 W/(mK).</t>
  </si>
  <si>
    <t xml:space="preserve">mt12pfk020h</t>
  </si>
  <si>
    <t xml:space="preserve">m</t>
  </si>
  <si>
    <t xml:space="preserve">Canal 50/40 "KNAUF" d'acer galvanitzat, segons UNE-EN 14195.</t>
  </si>
  <si>
    <t xml:space="preserve">mt12pfk010h</t>
  </si>
  <si>
    <t xml:space="preserve">m</t>
  </si>
  <si>
    <t xml:space="preserve">Muntant 50/50 "KNAUF" d'acer galvanitzat, segons UNE-EN 14195.</t>
  </si>
  <si>
    <t xml:space="preserve">mt16lra060b</t>
  </si>
  <si>
    <t xml:space="preserve">m²</t>
  </si>
  <si>
    <t xml:space="preserve">Panell semirígid de llana mineral, espessor 45 mm, segons UNE-EN 13162, Euroclasse A1 de reacció al foc segons UNE-EN 13501-1 i factor de resistència a la difusió del vapor d'aigua 1.</t>
  </si>
  <si>
    <t xml:space="preserve">mt12ppk010la</t>
  </si>
  <si>
    <t xml:space="preserve">m²</t>
  </si>
  <si>
    <t xml:space="preserve">Placa de guix laminat DFR / UNE-EN 520 - 625 / longitud / 12,5 / amb les vores longitudinals semiarrodonides afinades, Silentboard BV "KNAUF"; Euroclasse A2-s1, d0 de reacció al foc, segons UNE-EN 13501-1.</t>
  </si>
  <si>
    <t xml:space="preserve">mt12ptk040a</t>
  </si>
  <si>
    <t xml:space="preserve">U</t>
  </si>
  <si>
    <t xml:space="preserve">Cargol autoperforant Diamant XTN "KNAUF" 3,9x23.</t>
  </si>
  <si>
    <t xml:space="preserve">mt12psg220</t>
  </si>
  <si>
    <t xml:space="preserve">U</t>
  </si>
  <si>
    <t xml:space="preserve">Fixació composta per tac i cargol 5x27.</t>
  </si>
  <si>
    <t xml:space="preserve">mt12pik010e</t>
  </si>
  <si>
    <t xml:space="preserve">kg</t>
  </si>
  <si>
    <t xml:space="preserve">Pasta de segellament Jointfiller 24H "KNAUF", Euroclasse A2-s1, d0 de reacció al foc, segons UNE-EN 13501-1, rang de temperatura de treball de 5 a 30°C, per a aplicació manual amb cinta de segellament, segons UNE-EN 13963.</t>
  </si>
  <si>
    <t xml:space="preserve">mt12pck010a</t>
  </si>
  <si>
    <t xml:space="preserve">m</t>
  </si>
  <si>
    <t xml:space="preserve">Cinta microperforada de paper "KNAUF" de 50 mm d'amplada, segons UNE-EN 13963.</t>
  </si>
  <si>
    <t xml:space="preserve">mt12pck010d</t>
  </si>
  <si>
    <t xml:space="preserve">m</t>
  </si>
  <si>
    <t xml:space="preserve">Cinta de paper amb reforç metàl·lic "KNAUF" de 52 mm d'amplada,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</si>
  <si>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</si>
  <si>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</si>
  <si>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</si>
  <si>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</si>
  <si>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</si>
  <si>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</si>
  <si>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</si>
  <si>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</si>
  <si>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</si>
  <si>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</si>
  <si>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</si>
  <si>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</si>
  <si>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4,70€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</si>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</sst>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5.10" customWidth="1"/>
    <col min="5" max="5" width="75.14"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13.50" thickBot="1" customHeight="1">
      <c r="A11" s="1" t="s">
        <v>15</v>
      </c>
      <c r="B11" s="1"/>
      <c r="C11" s="10" t="s">
        <v>16</v>
      </c>
      <c r="D11" s="10"/>
      <c r="E11" s="1" t="s">
        <v>17</v>
      </c>
      <c r="F11" s="1"/>
      <c r="G11" s="11">
        <v>0.7</v>
      </c>
      <c r="H11" s="11"/>
      <c r="I11" s="12">
        <v>2.34</v>
      </c>
      <c r="J11" s="12">
        <f ca="1">ROUND(INDIRECT(ADDRESS(ROW()+(0), COLUMN()+(-3), 1))*INDIRECT(ADDRESS(ROW()+(0), COLUMN()+(-1), 1)), 2)</f>
        <v>1.64</v>
      </c>
    </row>
    <row r="12" spans="1:10" ht="13.50" thickBot="1" customHeight="1">
      <c r="A12" s="1" t="s">
        <v>18</v>
      </c>
      <c r="B12" s="1"/>
      <c r="C12" s="10" t="s">
        <v>19</v>
      </c>
      <c r="D12" s="10"/>
      <c r="E12" s="1" t="s">
        <v>20</v>
      </c>
      <c r="F12" s="1"/>
      <c r="G12" s="11">
        <v>2.75</v>
      </c>
      <c r="H12" s="11"/>
      <c r="I12" s="12">
        <v>2.68</v>
      </c>
      <c r="J12" s="12">
        <f ca="1">ROUND(INDIRECT(ADDRESS(ROW()+(0), COLUMN()+(-3), 1))*INDIRECT(ADDRESS(ROW()+(0), COLUMN()+(-1), 1)), 2)</f>
        <v>7.37</v>
      </c>
    </row>
    <row r="13" spans="1:10" ht="34.50" thickBot="1" customHeight="1">
      <c r="A13" s="1" t="s">
        <v>21</v>
      </c>
      <c r="B13" s="1"/>
      <c r="C13" s="10" t="s">
        <v>22</v>
      </c>
      <c r="D13" s="10"/>
      <c r="E13" s="1" t="s">
        <v>23</v>
      </c>
      <c r="F13" s="1"/>
      <c r="G13" s="11">
        <v>1.05</v>
      </c>
      <c r="H13" s="11"/>
      <c r="I13" s="12">
        <v>5.74</v>
      </c>
      <c r="J13" s="12">
        <f ca="1">ROUND(INDIRECT(ADDRESS(ROW()+(0), COLUMN()+(-3), 1))*INDIRECT(ADDRESS(ROW()+(0), COLUMN()+(-1), 1)), 2)</f>
        <v>6.03</v>
      </c>
    </row>
    <row r="14" spans="1:10" ht="34.50" thickBot="1" customHeight="1">
      <c r="A14" s="1" t="s">
        <v>24</v>
      </c>
      <c r="B14" s="1"/>
      <c r="C14" s="10" t="s">
        <v>25</v>
      </c>
      <c r="D14" s="10"/>
      <c r="E14" s="1" t="s">
        <v>26</v>
      </c>
      <c r="F14" s="1"/>
      <c r="G14" s="11">
        <v>2.1</v>
      </c>
      <c r="H14" s="11"/>
      <c r="I14" s="12">
        <v>22.79</v>
      </c>
      <c r="J14" s="12">
        <f ca="1">ROUND(INDIRECT(ADDRESS(ROW()+(0), COLUMN()+(-3), 1))*INDIRECT(ADDRESS(ROW()+(0), COLUMN()+(-1), 1)), 2)</f>
        <v>47.86</v>
      </c>
    </row>
    <row r="15" spans="1:10" ht="13.50" thickBot="1" customHeight="1">
      <c r="A15" s="1" t="s">
        <v>27</v>
      </c>
      <c r="B15" s="1"/>
      <c r="C15" s="10" t="s">
        <v>28</v>
      </c>
      <c r="D15" s="10"/>
      <c r="E15" s="1" t="s">
        <v>29</v>
      </c>
      <c r="F15" s="1"/>
      <c r="G15" s="11">
        <v>38</v>
      </c>
      <c r="H15" s="11"/>
      <c r="I15" s="12">
        <v>0.02</v>
      </c>
      <c r="J15" s="12">
        <f ca="1">ROUND(INDIRECT(ADDRESS(ROW()+(0), COLUMN()+(-3), 1))*INDIRECT(ADDRESS(ROW()+(0), COLUMN()+(-1), 1)), 2)</f>
        <v>0.76</v>
      </c>
    </row>
    <row r="16" spans="1:10" ht="13.50" thickBot="1" customHeight="1">
      <c r="A16" s="1" t="s">
        <v>30</v>
      </c>
      <c r="B16" s="1"/>
      <c r="C16" s="10" t="s">
        <v>31</v>
      </c>
      <c r="D16" s="10"/>
      <c r="E16" s="1" t="s">
        <v>32</v>
      </c>
      <c r="F16" s="1"/>
      <c r="G16" s="11">
        <v>1.6</v>
      </c>
      <c r="H16" s="11"/>
      <c r="I16" s="12">
        <v>0.06</v>
      </c>
      <c r="J16" s="12">
        <f ca="1">ROUND(INDIRECT(ADDRESS(ROW()+(0), COLUMN()+(-3), 1))*INDIRECT(ADDRESS(ROW()+(0), COLUMN()+(-1), 1)), 2)</f>
        <v>0.1</v>
      </c>
    </row>
    <row r="17" spans="1:10" ht="34.50" thickBot="1" customHeight="1">
      <c r="A17" s="1" t="s">
        <v>33</v>
      </c>
      <c r="B17" s="1"/>
      <c r="C17" s="10" t="s">
        <v>34</v>
      </c>
      <c r="D17" s="10"/>
      <c r="E17" s="1" t="s">
        <v>35</v>
      </c>
      <c r="F17" s="1"/>
      <c r="G17" s="11">
        <v>1.212</v>
      </c>
      <c r="H17" s="11"/>
      <c r="I17" s="12">
        <v>0.93</v>
      </c>
      <c r="J17" s="12">
        <f ca="1">ROUND(INDIRECT(ADDRESS(ROW()+(0), COLUMN()+(-3), 1))*INDIRECT(ADDRESS(ROW()+(0), COLUMN()+(-1), 1)), 2)</f>
        <v>1.13</v>
      </c>
    </row>
    <row r="18" spans="1:10" ht="13.50" thickBot="1" customHeight="1">
      <c r="A18" s="1" t="s">
        <v>36</v>
      </c>
      <c r="B18" s="1"/>
      <c r="C18" s="10" t="s">
        <v>37</v>
      </c>
      <c r="D18" s="10"/>
      <c r="E18" s="1" t="s">
        <v>38</v>
      </c>
      <c r="F18" s="1"/>
      <c r="G18" s="11">
        <v>3.2</v>
      </c>
      <c r="H18" s="11"/>
      <c r="I18" s="12">
        <v>0.04</v>
      </c>
      <c r="J18" s="12">
        <f ca="1">ROUND(INDIRECT(ADDRESS(ROW()+(0), COLUMN()+(-3), 1))*INDIRECT(ADDRESS(ROW()+(0), COLUMN()+(-1), 1)), 2)</f>
        <v>0.13</v>
      </c>
    </row>
    <row r="19" spans="1:10" ht="13.5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65.45</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0.489</v>
      </c>
      <c r="H22" s="11"/>
      <c r="I22" s="12">
        <v>29.34</v>
      </c>
      <c r="J22" s="12">
        <f ca="1">ROUND(INDIRECT(ADDRESS(ROW()+(0), COLUMN()+(-3), 1))*INDIRECT(ADDRESS(ROW()+(0), COLUMN()+(-1), 1)), 2)</f>
        <v>14.35</v>
      </c>
    </row>
    <row r="23" spans="1:10" ht="13.50" thickBot="1" customHeight="1">
      <c r="A23" s="1" t="s">
        <v>47</v>
      </c>
      <c r="B23" s="1"/>
      <c r="C23" s="10" t="s">
        <v>48</v>
      </c>
      <c r="D23" s="10"/>
      <c r="E23" s="1" t="s">
        <v>49</v>
      </c>
      <c r="F23" s="1"/>
      <c r="G23" s="13">
        <v>0.489</v>
      </c>
      <c r="H23" s="13"/>
      <c r="I23" s="14">
        <v>25.28</v>
      </c>
      <c r="J23" s="14">
        <f ca="1">ROUND(INDIRECT(ADDRESS(ROW()+(0), COLUMN()+(-3), 1))*INDIRECT(ADDRESS(ROW()+(0), COLUMN()+(-1), 1)), 2)</f>
        <v>12.36</v>
      </c>
    </row>
    <row r="24" spans="1:10" ht="13.50" thickBot="1" customHeight="1">
      <c r="A24" s="15"/>
      <c r="B24" s="15"/>
      <c r="C24" s="15"/>
      <c r="D24" s="15"/>
      <c r="E24" s="15"/>
      <c r="F24" s="15"/>
      <c r="G24" s="9" t="s">
        <v>50</v>
      </c>
      <c r="H24" s="9"/>
      <c r="I24" s="9"/>
      <c r="J24" s="17">
        <f ca="1">ROUND(SUM(INDIRECT(ADDRESS(ROW()+(-1), COLUMN()+(0), 1)),INDIRECT(ADDRESS(ROW()+(-2), COLUMN()+(0), 1))), 2)</f>
        <v>26.71</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92.16</v>
      </c>
      <c r="J26" s="14">
        <f ca="1">ROUND(INDIRECT(ADDRESS(ROW()+(0), COLUMN()+(-3), 1))*INDIRECT(ADDRESS(ROW()+(0), COLUMN()+(-1), 1))/100, 2)</f>
        <v>1.84</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94</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1.07202e+006</v>
      </c>
      <c r="G34" s="29"/>
      <c r="H34" s="29">
        <v>1.07202e+006</v>
      </c>
      <c r="I34" s="29"/>
      <c r="J34" s="29" t="s">
        <v>65</v>
      </c>
    </row>
    <row r="35" spans="1:10" ht="24.00" thickBot="1" customHeight="1">
      <c r="A35" s="32" t="s">
        <v>66</v>
      </c>
      <c r="B35" s="32"/>
      <c r="C35" s="32"/>
      <c r="D35" s="32"/>
      <c r="E35" s="32"/>
      <c r="F35" s="33"/>
      <c r="G35" s="33"/>
      <c r="H35" s="33"/>
      <c r="I35" s="33"/>
      <c r="J35" s="33"/>
    </row>
    <row r="36" spans="1:10" ht="13.50" thickBot="1" customHeight="1">
      <c r="A36" s="28" t="s">
        <v>67</v>
      </c>
      <c r="B36" s="28"/>
      <c r="C36" s="28"/>
      <c r="D36" s="28"/>
      <c r="E36" s="28"/>
      <c r="F36" s="29">
        <v>162010</v>
      </c>
      <c r="G36" s="29"/>
      <c r="H36" s="29">
        <v>1.12201e+006</v>
      </c>
      <c r="I36" s="29"/>
      <c r="J36" s="29" t="s">
        <v>68</v>
      </c>
    </row>
    <row r="37" spans="1:10" ht="13.50" thickBot="1" customHeight="1">
      <c r="A37" s="32" t="s">
        <v>69</v>
      </c>
      <c r="B37" s="32"/>
      <c r="C37" s="32"/>
      <c r="D37" s="32"/>
      <c r="E37" s="32"/>
      <c r="F37" s="33"/>
      <c r="G37" s="33"/>
      <c r="H37" s="33"/>
      <c r="I37" s="33"/>
      <c r="J37" s="33"/>
    </row>
    <row r="38" spans="1:10" ht="13.50" thickBot="1" customHeight="1">
      <c r="A38" s="28" t="s">
        <v>70</v>
      </c>
      <c r="B38" s="28"/>
      <c r="C38" s="28"/>
      <c r="D38" s="28"/>
      <c r="E38" s="28"/>
      <c r="F38" s="29">
        <v>132006</v>
      </c>
      <c r="G38" s="29"/>
      <c r="H38" s="29">
        <v>132007</v>
      </c>
      <c r="I38" s="29"/>
      <c r="J38" s="29" t="s">
        <v>71</v>
      </c>
    </row>
    <row r="39" spans="1:10" ht="13.50" thickBot="1" customHeight="1">
      <c r="A39" s="30" t="s">
        <v>72</v>
      </c>
      <c r="B39" s="30"/>
      <c r="C39" s="30"/>
      <c r="D39" s="30"/>
      <c r="E39" s="30"/>
      <c r="F39" s="31"/>
      <c r="G39" s="31"/>
      <c r="H39" s="31"/>
      <c r="I39" s="31"/>
      <c r="J39" s="31"/>
    </row>
    <row r="40" spans="1:10" ht="13.50" thickBot="1" customHeight="1">
      <c r="A40" s="32" t="s">
        <v>73</v>
      </c>
      <c r="B40" s="32"/>
      <c r="C40" s="32"/>
      <c r="D40" s="32"/>
      <c r="E40" s="32"/>
      <c r="F40" s="33">
        <v>112007</v>
      </c>
      <c r="G40" s="33"/>
      <c r="H40" s="33">
        <v>112007</v>
      </c>
      <c r="I40" s="33"/>
      <c r="J40" s="33"/>
    </row>
    <row r="41" spans="1:10" ht="13.50" thickBot="1" customHeight="1">
      <c r="A41" s="28" t="s">
        <v>74</v>
      </c>
      <c r="B41" s="28"/>
      <c r="C41" s="28"/>
      <c r="D41" s="28"/>
      <c r="E41" s="28"/>
      <c r="F41" s="29">
        <v>1.11201e+006</v>
      </c>
      <c r="G41" s="29"/>
      <c r="H41" s="29">
        <v>1.11201e+006</v>
      </c>
      <c r="I41" s="29"/>
      <c r="J41" s="29" t="s">
        <v>75</v>
      </c>
    </row>
    <row r="42" spans="1:10" ht="24.00" thickBot="1" customHeight="1">
      <c r="A42" s="32" t="s">
        <v>76</v>
      </c>
      <c r="B42" s="32"/>
      <c r="C42" s="32"/>
      <c r="D42" s="32"/>
      <c r="E42" s="32"/>
      <c r="F42" s="33"/>
      <c r="G42" s="33"/>
      <c r="H42" s="33"/>
      <c r="I42" s="33"/>
      <c r="J42" s="33"/>
    </row>
    <row r="45" spans="1:1" ht="33.75" thickBot="1" customHeight="1">
      <c r="A45" s="1" t="s">
        <v>77</v>
      </c>
      <c r="B45" s="1"/>
      <c r="C45" s="1"/>
      <c r="D45" s="1"/>
      <c r="E45" s="1"/>
      <c r="F45" s="1"/>
      <c r="G45" s="1"/>
      <c r="H45" s="1"/>
      <c r="I45" s="1"/>
      <c r="J45" s="1"/>
    </row>
    <row r="46" spans="1:1" ht="33.75" thickBot="1" customHeight="1">
      <c r="A46" s="1" t="s">
        <v>78</v>
      </c>
      <c r="B46" s="1"/>
      <c r="C46" s="1"/>
      <c r="D46" s="1"/>
      <c r="E46" s="1"/>
      <c r="F46" s="1"/>
      <c r="G46" s="1"/>
      <c r="H46" s="1"/>
      <c r="I46" s="1"/>
      <c r="J46" s="1"/>
    </row>
    <row r="47" spans="1:1" ht="33.75" thickBot="1" customHeight="1">
      <c r="A47" s="1" t="s">
        <v>79</v>
      </c>
      <c r="B47" s="1"/>
      <c r="C47" s="1"/>
      <c r="D47" s="1"/>
      <c r="E47" s="1"/>
      <c r="F47" s="1"/>
      <c r="G47" s="1"/>
      <c r="H47" s="1"/>
      <c r="I47" s="1"/>
      <c r="J47" s="1"/>
    </row>
  </sheetData>
  <mergeCells count="12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7"/>
    <mergeCell ref="H36:I37"/>
    <mergeCell ref="J36:J37"/>
    <mergeCell ref="A37:E37"/>
    <mergeCell ref="A38:E38"/>
    <mergeCell ref="F38:G38"/>
    <mergeCell ref="H38:I38"/>
    <mergeCell ref="J38:J40"/>
    <mergeCell ref="A39:E39"/>
    <mergeCell ref="F39:G39"/>
    <mergeCell ref="H39:I39"/>
    <mergeCell ref="A40:E40"/>
    <mergeCell ref="F40:G40"/>
    <mergeCell ref="H40:I40"/>
    <mergeCell ref="A41:E41"/>
    <mergeCell ref="F41:G42"/>
    <mergeCell ref="H41:I42"/>
    <mergeCell ref="J41:J42"/>
    <mergeCell ref="A42:E42"/>
    <mergeCell ref="A45:J45"/>
    <mergeCell ref="A46:J46"/>
    <mergeCell ref="A47:J47"/>
  </mergeCells>
  <pageMargins left="0.147638" right="0.147638" top="0.206693" bottom="0.206693" header="0.0" footer="0.0"/>
  <pageSetup paperSize="9" orientation="portrait"/>
  <rowBreaks count="0" manualBreakCount="0">
    </rowBreaks>
</worksheet>
</file>