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<sst xmlns="http://schemas.openxmlformats.org/spreadsheetml/2006/main" count="77" uniqueCount="77">
  <si>
    <t xml:space="preserve"/>
  </si>
  <si>
    <t xml:space="preserve">FBY016</t>
  </si>
  <si>
    <t xml:space="preserve">m²</t>
  </si>
  <si>
    <t xml:space="preserve">Envà de plaques de guix laminat, antiradiacions. Sistema "KNAUF".</t>
  </si>
  <si>
    <r>
      <rPr>
        <sz val="8.25"/>
        <color rgb="FF000000"/>
        <rFont val="Arial"/>
        <family val="2"/>
      </rPr>
      <t xml:space="preserve">Envà senzill (12,5+48+12,5)/625 (48) (1 antiradiacions RX + 1 Standard (A)), antiradiacions, de 73 mm de gruix total, amb nivell de qualitat de l'acabat Q2, format per una estructura simple de perfils de xapa d'acer galvanitzat de 48 mm d'amplada, amb cinta de plom autoadhesiva, a base de muntants (elements verticals) separats 625 mm entre si, amb disposició normal "N" i canals (elements horitzontals), a la què es cargolen dues plaques en total (una placa tipus antiradiacions RX en una cara i una placa tipus Standard (A) en l'altra cara, totes de 12,5 mm d'espessor). Inclús banda acústica de dilatació autoadhesiva "KNAUF", cargols per a la fixació de les plaques; cinta de paper amb reforç metàl·lic "KNAUF" i pasta de segellament Uniflott GLS "KNAUF". El preu inclou la resolució de trobades i punts singulars, però no inclou l'aïllament a col·locar entre els muntants.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</si>
  <si>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</si>
  <si>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</si>
  <si>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</si>
  <si>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</si>
  <si>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</si>
  <si>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</si>
  <si>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</si>
  <si>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mt12pck020b</t>
  </si>
  <si>
    <t xml:space="preserve">m</t>
  </si>
  <si>
    <t xml:space="preserve">Banda acústica de dilatació, autoadhesiva, d'escuma de poliuretà de cel·les tancades "KNAUF", de 3,2 mm d'espessor i 50 mm d'amplada, resistència tèrmica 0,10 m²K/W, conductivitat tèrmica 0,032 W/(mK).</t>
  </si>
  <si>
    <t xml:space="preserve">mt12ark020a</t>
  </si>
  <si>
    <t xml:space="preserve">m</t>
  </si>
  <si>
    <t xml:space="preserve">Cinta de plom autoadhesiva antiradiacions RX "KNAUF", de 50 mm d'amplada i 1 mm de gruix.</t>
  </si>
  <si>
    <t xml:space="preserve">mt12pfk020b</t>
  </si>
  <si>
    <t xml:space="preserve">m</t>
  </si>
  <si>
    <t xml:space="preserve">Canal 48/30 "KNAUF" d'acer galvanitzat, segons UNE-EN 14195.</t>
  </si>
  <si>
    <t xml:space="preserve">mt12pfk010b</t>
  </si>
  <si>
    <t xml:space="preserve">m</t>
  </si>
  <si>
    <t xml:space="preserve">Muntant 48/35 "KNAUF" d'acer galvanitzat, segons UNE-EN 14195.</t>
  </si>
  <si>
    <t xml:space="preserve">mt12ark010a</t>
  </si>
  <si>
    <t xml:space="preserve">m²</t>
  </si>
  <si>
    <t xml:space="preserve">Placa antiradiacions RX 12,5+0,5 mm "KNAUF" formada per una placa de guix laminat DF / UNE-EN 520 - 625 / 2600 / 12,5, tallafoc, revestida per una de les seves cares amb una làmina de cartró i una altra de plom de 0,5 mm, segons UNE-EN 14190; Euroclasse A2-s1, d0 de reacció al foc, segons UNE-EN 13501-1.</t>
  </si>
  <si>
    <t xml:space="preserve">mt12ppk010aa</t>
  </si>
  <si>
    <t xml:space="preserve">m²</t>
  </si>
  <si>
    <t xml:space="preserve">Placa de guix laminat A / UNE-EN 520 - 1200 / longitud / 12,5 / amb les vores longitudinals afinades, Standard "KNAUF"; Euroclasse A2-s1, d0 de reacció al foc, segons UNE-EN 13501-1.</t>
  </si>
  <si>
    <t xml:space="preserve">mt12ptk010cc</t>
  </si>
  <si>
    <t xml:space="preserve">U</t>
  </si>
  <si>
    <t xml:space="preserve">Cargol autoperforant TN "KNAUF" 3,5x25.</t>
  </si>
  <si>
    <t xml:space="preserve">mt12psg220</t>
  </si>
  <si>
    <t xml:space="preserve">U</t>
  </si>
  <si>
    <t xml:space="preserve">Fixació composta per tac i cargol 5x27.</t>
  </si>
  <si>
    <t xml:space="preserve">mt12pik020n</t>
  </si>
  <si>
    <t xml:space="preserve">kg</t>
  </si>
  <si>
    <t xml:space="preserve">Pasta de segellament Uniflott GLS "KNAUF", d'enduriment normal (45 minuts), rang de temperatura de treball de 10 a 30°C, per a aplicació manual sense cinta de segellament, segons UNE-EN 13963.</t>
  </si>
  <si>
    <t xml:space="preserve">mt12pck010d</t>
  </si>
  <si>
    <t xml:space="preserve">m</t>
  </si>
  <si>
    <t xml:space="preserve">Cinta de paper amb reforç metàl·lic "KNAUF" de 52 mm d'amplada, segons UNE-EN 14353.</t>
  </si>
  <si>
    <t xml:space="preserve">Subtotal materials:</t>
  </si>
  <si>
    <t xml:space="preserve">Mà d'obra</t>
  </si>
  <si>
    <t xml:space="preserve">mo053</t>
  </si>
  <si>
    <t xml:space="preserve">h</t>
  </si>
  <si>
    <t xml:space="preserve">Oficial 1ª muntador de prefabricats interiors.</t>
  </si>
  <si>
    <t xml:space="preserve">mo100</t>
  </si>
  <si>
    <t xml:space="preserve">h</t>
  </si>
  <si>
    <t xml:space="preserve">Ajudant muntador de prefabricats interiors.</t>
  </si>
  <si>
    <t xml:space="preserve">Subtotal mà d'obra:</t>
  </si>
  <si>
    <t xml:space="preserve">Costos directes complementaris</t>
  </si>
  <si>
    <t xml:space="preserve">%</t>
  </si>
  <si>
    <t xml:space="preserve">Costos directes complementaris</t>
  </si>
  <si>
    <t xml:space="preserve">Cost de manteniment decennal: 6,09€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</si>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</sst>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5.78" customWidth="1"/>
    <col min="5" max="5" width="74.46"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1.2</v>
      </c>
      <c r="H10" s="11"/>
      <c r="I10" s="12">
        <v>0.25</v>
      </c>
      <c r="J10" s="12">
        <f ca="1">ROUND(INDIRECT(ADDRESS(ROW()+(0), COLUMN()+(-3), 1))*INDIRECT(ADDRESS(ROW()+(0), COLUMN()+(-1), 1)), 2)</f>
        <v>0.3</v>
      </c>
    </row>
    <row r="11" spans="1:10" ht="24.00" thickBot="1" customHeight="1">
      <c r="A11" s="1" t="s">
        <v>15</v>
      </c>
      <c r="B11" s="1"/>
      <c r="C11" s="10" t="s">
        <v>16</v>
      </c>
      <c r="D11" s="10"/>
      <c r="E11" s="1" t="s">
        <v>17</v>
      </c>
      <c r="F11" s="1"/>
      <c r="G11" s="11">
        <v>1.2</v>
      </c>
      <c r="H11" s="11"/>
      <c r="I11" s="12">
        <v>6.53</v>
      </c>
      <c r="J11" s="12">
        <f ca="1">ROUND(INDIRECT(ADDRESS(ROW()+(0), COLUMN()+(-3), 1))*INDIRECT(ADDRESS(ROW()+(0), COLUMN()+(-1), 1)), 2)</f>
        <v>7.84</v>
      </c>
    </row>
    <row r="12" spans="1:10" ht="13.50" thickBot="1" customHeight="1">
      <c r="A12" s="1" t="s">
        <v>18</v>
      </c>
      <c r="B12" s="1"/>
      <c r="C12" s="10" t="s">
        <v>19</v>
      </c>
      <c r="D12" s="10"/>
      <c r="E12" s="1" t="s">
        <v>20</v>
      </c>
      <c r="F12" s="1"/>
      <c r="G12" s="11">
        <v>0.7</v>
      </c>
      <c r="H12" s="11"/>
      <c r="I12" s="12">
        <v>1.35</v>
      </c>
      <c r="J12" s="12">
        <f ca="1">ROUND(INDIRECT(ADDRESS(ROW()+(0), COLUMN()+(-3), 1))*INDIRECT(ADDRESS(ROW()+(0), COLUMN()+(-1), 1)), 2)</f>
        <v>0.95</v>
      </c>
    </row>
    <row r="13" spans="1:10" ht="13.50" thickBot="1" customHeight="1">
      <c r="A13" s="1" t="s">
        <v>21</v>
      </c>
      <c r="B13" s="1"/>
      <c r="C13" s="10" t="s">
        <v>22</v>
      </c>
      <c r="D13" s="10"/>
      <c r="E13" s="1" t="s">
        <v>23</v>
      </c>
      <c r="F13" s="1"/>
      <c r="G13" s="11">
        <v>1.91</v>
      </c>
      <c r="H13" s="11"/>
      <c r="I13" s="12">
        <v>1.63</v>
      </c>
      <c r="J13" s="12">
        <f ca="1">ROUND(INDIRECT(ADDRESS(ROW()+(0), COLUMN()+(-3), 1))*INDIRECT(ADDRESS(ROW()+(0), COLUMN()+(-1), 1)), 2)</f>
        <v>3.11</v>
      </c>
    </row>
    <row r="14" spans="1:10" ht="45.00" thickBot="1" customHeight="1">
      <c r="A14" s="1" t="s">
        <v>24</v>
      </c>
      <c r="B14" s="1"/>
      <c r="C14" s="10" t="s">
        <v>25</v>
      </c>
      <c r="D14" s="10"/>
      <c r="E14" s="1" t="s">
        <v>26</v>
      </c>
      <c r="F14" s="1"/>
      <c r="G14" s="11">
        <v>1.05</v>
      </c>
      <c r="H14" s="11"/>
      <c r="I14" s="12">
        <v>77.39</v>
      </c>
      <c r="J14" s="12">
        <f ca="1">ROUND(INDIRECT(ADDRESS(ROW()+(0), COLUMN()+(-3), 1))*INDIRECT(ADDRESS(ROW()+(0), COLUMN()+(-1), 1)), 2)</f>
        <v>81.26</v>
      </c>
    </row>
    <row r="15" spans="1:10" ht="34.50" thickBot="1" customHeight="1">
      <c r="A15" s="1" t="s">
        <v>27</v>
      </c>
      <c r="B15" s="1"/>
      <c r="C15" s="10" t="s">
        <v>28</v>
      </c>
      <c r="D15" s="10"/>
      <c r="E15" s="1" t="s">
        <v>29</v>
      </c>
      <c r="F15" s="1"/>
      <c r="G15" s="11">
        <v>1.05</v>
      </c>
      <c r="H15" s="11"/>
      <c r="I15" s="12">
        <v>4.13</v>
      </c>
      <c r="J15" s="12">
        <f ca="1">ROUND(INDIRECT(ADDRESS(ROW()+(0), COLUMN()+(-3), 1))*INDIRECT(ADDRESS(ROW()+(0), COLUMN()+(-1), 1)), 2)</f>
        <v>4.34</v>
      </c>
    </row>
    <row r="16" spans="1:10" ht="13.50" thickBot="1" customHeight="1">
      <c r="A16" s="1" t="s">
        <v>30</v>
      </c>
      <c r="B16" s="1"/>
      <c r="C16" s="10" t="s">
        <v>31</v>
      </c>
      <c r="D16" s="10"/>
      <c r="E16" s="1" t="s">
        <v>32</v>
      </c>
      <c r="F16" s="1"/>
      <c r="G16" s="11">
        <v>14</v>
      </c>
      <c r="H16" s="11"/>
      <c r="I16" s="12">
        <v>0.01</v>
      </c>
      <c r="J16" s="12">
        <f ca="1">ROUND(INDIRECT(ADDRESS(ROW()+(0), COLUMN()+(-3), 1))*INDIRECT(ADDRESS(ROW()+(0), COLUMN()+(-1), 1)), 2)</f>
        <v>0.14</v>
      </c>
    </row>
    <row r="17" spans="1:10" ht="13.50" thickBot="1" customHeight="1">
      <c r="A17" s="1" t="s">
        <v>33</v>
      </c>
      <c r="B17" s="1"/>
      <c r="C17" s="10" t="s">
        <v>34</v>
      </c>
      <c r="D17" s="10"/>
      <c r="E17" s="1" t="s">
        <v>35</v>
      </c>
      <c r="F17" s="1"/>
      <c r="G17" s="11">
        <v>1.6</v>
      </c>
      <c r="H17" s="11"/>
      <c r="I17" s="12">
        <v>0.06</v>
      </c>
      <c r="J17" s="12">
        <f ca="1">ROUND(INDIRECT(ADDRESS(ROW()+(0), COLUMN()+(-3), 1))*INDIRECT(ADDRESS(ROW()+(0), COLUMN()+(-1), 1)), 2)</f>
        <v>0.1</v>
      </c>
    </row>
    <row r="18" spans="1:10" ht="34.50" thickBot="1" customHeight="1">
      <c r="A18" s="1" t="s">
        <v>36</v>
      </c>
      <c r="B18" s="1"/>
      <c r="C18" s="10" t="s">
        <v>37</v>
      </c>
      <c r="D18" s="10"/>
      <c r="E18" s="1" t="s">
        <v>38</v>
      </c>
      <c r="F18" s="1"/>
      <c r="G18" s="11">
        <v>0.606</v>
      </c>
      <c r="H18" s="11"/>
      <c r="I18" s="12">
        <v>0.22</v>
      </c>
      <c r="J18" s="12">
        <f ca="1">ROUND(INDIRECT(ADDRESS(ROW()+(0), COLUMN()+(-3), 1))*INDIRECT(ADDRESS(ROW()+(0), COLUMN()+(-1), 1)), 2)</f>
        <v>0.13</v>
      </c>
    </row>
    <row r="19" spans="1:10" ht="13.50" thickBot="1" customHeight="1">
      <c r="A19" s="1" t="s">
        <v>39</v>
      </c>
      <c r="B19" s="1"/>
      <c r="C19" s="10" t="s">
        <v>40</v>
      </c>
      <c r="D19" s="10"/>
      <c r="E19" s="1" t="s">
        <v>41</v>
      </c>
      <c r="F19" s="1"/>
      <c r="G19" s="13">
        <v>0.3</v>
      </c>
      <c r="H19" s="13"/>
      <c r="I19" s="14">
        <v>0.42</v>
      </c>
      <c r="J19" s="14">
        <f ca="1">ROUND(INDIRECT(ADDRESS(ROW()+(0), COLUMN()+(-3), 1))*INDIRECT(ADDRESS(ROW()+(0), COLUMN()+(-1), 1)), 2)</f>
        <v>0.13</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98.3</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0.385</v>
      </c>
      <c r="H22" s="11"/>
      <c r="I22" s="12">
        <v>29.34</v>
      </c>
      <c r="J22" s="12">
        <f ca="1">ROUND(INDIRECT(ADDRESS(ROW()+(0), COLUMN()+(-3), 1))*INDIRECT(ADDRESS(ROW()+(0), COLUMN()+(-1), 1)), 2)</f>
        <v>11.3</v>
      </c>
    </row>
    <row r="23" spans="1:10" ht="13.50" thickBot="1" customHeight="1">
      <c r="A23" s="1" t="s">
        <v>47</v>
      </c>
      <c r="B23" s="1"/>
      <c r="C23" s="10" t="s">
        <v>48</v>
      </c>
      <c r="D23" s="10"/>
      <c r="E23" s="1" t="s">
        <v>49</v>
      </c>
      <c r="F23" s="1"/>
      <c r="G23" s="13">
        <v>0.385</v>
      </c>
      <c r="H23" s="13"/>
      <c r="I23" s="14">
        <v>25.28</v>
      </c>
      <c r="J23" s="14">
        <f ca="1">ROUND(INDIRECT(ADDRESS(ROW()+(0), COLUMN()+(-3), 1))*INDIRECT(ADDRESS(ROW()+(0), COLUMN()+(-1), 1)), 2)</f>
        <v>9.73</v>
      </c>
    </row>
    <row r="24" spans="1:10" ht="13.50" thickBot="1" customHeight="1">
      <c r="A24" s="15"/>
      <c r="B24" s="15"/>
      <c r="C24" s="15"/>
      <c r="D24" s="15"/>
      <c r="E24" s="15"/>
      <c r="F24" s="15"/>
      <c r="G24" s="9" t="s">
        <v>50</v>
      </c>
      <c r="H24" s="9"/>
      <c r="I24" s="9"/>
      <c r="J24" s="17">
        <f ca="1">ROUND(SUM(INDIRECT(ADDRESS(ROW()+(-1), COLUMN()+(0), 1)),INDIRECT(ADDRESS(ROW()+(-2), COLUMN()+(0), 1))), 2)</f>
        <v>21.03</v>
      </c>
    </row>
    <row r="25" spans="1:10" ht="13.50" thickBot="1" customHeight="1">
      <c r="A25" s="15">
        <v>3</v>
      </c>
      <c r="B25" s="15"/>
      <c r="C25" s="15"/>
      <c r="D25" s="15"/>
      <c r="E25" s="18" t="s">
        <v>51</v>
      </c>
      <c r="F25" s="18"/>
      <c r="G25" s="18"/>
      <c r="H25" s="18"/>
      <c r="I25" s="15"/>
      <c r="J25" s="15"/>
    </row>
    <row r="26" spans="1:10" ht="13.50" thickBot="1" customHeight="1">
      <c r="A26" s="19"/>
      <c r="B26" s="19"/>
      <c r="C26" s="20" t="s">
        <v>52</v>
      </c>
      <c r="D26" s="20"/>
      <c r="E26" s="19" t="s">
        <v>53</v>
      </c>
      <c r="F26" s="19"/>
      <c r="G26" s="13">
        <v>2</v>
      </c>
      <c r="H26" s="13"/>
      <c r="I26" s="14">
        <f ca="1">ROUND(SUM(INDIRECT(ADDRESS(ROW()+(-2), COLUMN()+(1), 1)),INDIRECT(ADDRESS(ROW()+(-6), COLUMN()+(1), 1))), 2)</f>
        <v>119.33</v>
      </c>
      <c r="J26" s="14">
        <f ca="1">ROUND(INDIRECT(ADDRESS(ROW()+(0), COLUMN()+(-3), 1))*INDIRECT(ADDRESS(ROW()+(0), COLUMN()+(-1), 1))/100, 2)</f>
        <v>2.39</v>
      </c>
    </row>
    <row r="27" spans="1:10" ht="13.50" thickBot="1" customHeight="1">
      <c r="A27" s="21" t="s">
        <v>54</v>
      </c>
      <c r="B27" s="21"/>
      <c r="C27" s="22"/>
      <c r="D27" s="22"/>
      <c r="E27" s="23"/>
      <c r="F27" s="23"/>
      <c r="G27" s="24" t="s">
        <v>55</v>
      </c>
      <c r="H27" s="24"/>
      <c r="I27" s="25"/>
      <c r="J27" s="26">
        <f ca="1">ROUND(SUM(INDIRECT(ADDRESS(ROW()+(-1), COLUMN()+(0), 1)),INDIRECT(ADDRESS(ROW()+(-3), COLUMN()+(0), 1)),INDIRECT(ADDRESS(ROW()+(-7), COLUMN()+(0), 1))), 2)</f>
        <v>121.72</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112006</v>
      </c>
      <c r="G31" s="29"/>
      <c r="H31" s="29">
        <v>112007</v>
      </c>
      <c r="I31" s="29"/>
      <c r="J31" s="29" t="s">
        <v>61</v>
      </c>
    </row>
    <row r="32" spans="1:10" ht="24.00" thickBot="1" customHeight="1">
      <c r="A32" s="30" t="s">
        <v>62</v>
      </c>
      <c r="B32" s="30"/>
      <c r="C32" s="30"/>
      <c r="D32" s="30"/>
      <c r="E32" s="30"/>
      <c r="F32" s="31"/>
      <c r="G32" s="31"/>
      <c r="H32" s="31"/>
      <c r="I32" s="31"/>
      <c r="J32" s="31"/>
    </row>
    <row r="33" spans="1:10" ht="13.50" thickBot="1" customHeight="1">
      <c r="A33" s="32" t="s">
        <v>63</v>
      </c>
      <c r="B33" s="32"/>
      <c r="C33" s="32"/>
      <c r="D33" s="32"/>
      <c r="E33" s="32"/>
      <c r="F33" s="33">
        <v>112007</v>
      </c>
      <c r="G33" s="33"/>
      <c r="H33" s="33">
        <v>112007</v>
      </c>
      <c r="I33" s="33"/>
      <c r="J33" s="33"/>
    </row>
    <row r="34" spans="1:10" ht="13.50" thickBot="1" customHeight="1">
      <c r="A34" s="28" t="s">
        <v>64</v>
      </c>
      <c r="B34" s="28"/>
      <c r="C34" s="28"/>
      <c r="D34" s="28"/>
      <c r="E34" s="28"/>
      <c r="F34" s="29">
        <v>162010</v>
      </c>
      <c r="G34" s="29"/>
      <c r="H34" s="29">
        <v>1.12201e+006</v>
      </c>
      <c r="I34" s="29"/>
      <c r="J34" s="29" t="s">
        <v>65</v>
      </c>
    </row>
    <row r="35" spans="1:10" ht="13.50" thickBot="1" customHeight="1">
      <c r="A35" s="32" t="s">
        <v>66</v>
      </c>
      <c r="B35" s="32"/>
      <c r="C35" s="32"/>
      <c r="D35" s="32"/>
      <c r="E35" s="32"/>
      <c r="F35" s="33"/>
      <c r="G35" s="33"/>
      <c r="H35" s="33"/>
      <c r="I35" s="33"/>
      <c r="J35" s="33"/>
    </row>
    <row r="36" spans="1:10" ht="13.50" thickBot="1" customHeight="1">
      <c r="A36" s="28" t="s">
        <v>67</v>
      </c>
      <c r="B36" s="28"/>
      <c r="C36" s="28"/>
      <c r="D36" s="28"/>
      <c r="E36" s="28"/>
      <c r="F36" s="29">
        <v>132006</v>
      </c>
      <c r="G36" s="29"/>
      <c r="H36" s="29">
        <v>132007</v>
      </c>
      <c r="I36" s="29"/>
      <c r="J36" s="29" t="s">
        <v>68</v>
      </c>
    </row>
    <row r="37" spans="1:10" ht="13.50" thickBot="1" customHeight="1">
      <c r="A37" s="30" t="s">
        <v>69</v>
      </c>
      <c r="B37" s="30"/>
      <c r="C37" s="30"/>
      <c r="D37" s="30"/>
      <c r="E37" s="30"/>
      <c r="F37" s="31"/>
      <c r="G37" s="31"/>
      <c r="H37" s="31"/>
      <c r="I37" s="31"/>
      <c r="J37" s="31"/>
    </row>
    <row r="38" spans="1:10" ht="13.50" thickBot="1" customHeight="1">
      <c r="A38" s="32" t="s">
        <v>70</v>
      </c>
      <c r="B38" s="32"/>
      <c r="C38" s="32"/>
      <c r="D38" s="32"/>
      <c r="E38" s="32"/>
      <c r="F38" s="33">
        <v>112007</v>
      </c>
      <c r="G38" s="33"/>
      <c r="H38" s="33">
        <v>112007</v>
      </c>
      <c r="I38" s="33"/>
      <c r="J38" s="33"/>
    </row>
    <row r="39" spans="1:10" ht="13.50" thickBot="1" customHeight="1">
      <c r="A39" s="28" t="s">
        <v>71</v>
      </c>
      <c r="B39" s="28"/>
      <c r="C39" s="28"/>
      <c r="D39" s="28"/>
      <c r="E39" s="28"/>
      <c r="F39" s="29">
        <v>1.11201e+006</v>
      </c>
      <c r="G39" s="29"/>
      <c r="H39" s="29">
        <v>1.11201e+006</v>
      </c>
      <c r="I39" s="29"/>
      <c r="J39" s="29" t="s">
        <v>72</v>
      </c>
    </row>
    <row r="40" spans="1:10" ht="24.00" thickBot="1" customHeight="1">
      <c r="A40" s="32" t="s">
        <v>73</v>
      </c>
      <c r="B40" s="32"/>
      <c r="C40" s="32"/>
      <c r="D40" s="32"/>
      <c r="E40" s="32"/>
      <c r="F40" s="33"/>
      <c r="G40" s="33"/>
      <c r="H40" s="33"/>
      <c r="I40" s="33"/>
      <c r="J40" s="33"/>
    </row>
    <row r="43" spans="1:1" ht="33.75" thickBot="1" customHeight="1">
      <c r="A43" s="1" t="s">
        <v>74</v>
      </c>
      <c r="B43" s="1"/>
      <c r="C43" s="1"/>
      <c r="D43" s="1"/>
      <c r="E43" s="1"/>
      <c r="F43" s="1"/>
      <c r="G43" s="1"/>
      <c r="H43" s="1"/>
      <c r="I43" s="1"/>
      <c r="J43" s="1"/>
    </row>
    <row r="44" spans="1:1" ht="33.75" thickBot="1" customHeight="1">
      <c r="A44" s="1" t="s">
        <v>75</v>
      </c>
      <c r="B44" s="1"/>
      <c r="C44" s="1"/>
      <c r="D44" s="1"/>
      <c r="E44" s="1"/>
      <c r="F44" s="1"/>
      <c r="G44" s="1"/>
      <c r="H44" s="1"/>
      <c r="I44" s="1"/>
      <c r="J44" s="1"/>
    </row>
    <row r="45" spans="1:1" ht="33.75" thickBot="1" customHeight="1">
      <c r="A45" s="1" t="s">
        <v>76</v>
      </c>
      <c r="B45" s="1"/>
      <c r="C45" s="1"/>
      <c r="D45" s="1"/>
      <c r="E45" s="1"/>
      <c r="F45" s="1"/>
      <c r="G45" s="1"/>
      <c r="H45" s="1"/>
      <c r="I45" s="1"/>
      <c r="J45" s="1"/>
    </row>
  </sheetData>
  <mergeCells count="11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1"/>
    <mergeCell ref="H31:I31"/>
    <mergeCell ref="J31:J33"/>
    <mergeCell ref="A32:E32"/>
    <mergeCell ref="F32:G32"/>
    <mergeCell ref="H32:I32"/>
    <mergeCell ref="A33:E33"/>
    <mergeCell ref="F33:G33"/>
    <mergeCell ref="H33:I33"/>
    <mergeCell ref="A34:E34"/>
    <mergeCell ref="F34:G35"/>
    <mergeCell ref="H34:I35"/>
    <mergeCell ref="J34:J35"/>
    <mergeCell ref="A35:E35"/>
    <mergeCell ref="A36:E36"/>
    <mergeCell ref="F36:G36"/>
    <mergeCell ref="H36:I36"/>
    <mergeCell ref="J36:J38"/>
    <mergeCell ref="A37:E37"/>
    <mergeCell ref="F37:G37"/>
    <mergeCell ref="H37:I37"/>
    <mergeCell ref="A38:E38"/>
    <mergeCell ref="F38:G38"/>
    <mergeCell ref="H38:I38"/>
    <mergeCell ref="A39:E39"/>
    <mergeCell ref="F39:G40"/>
    <mergeCell ref="H39:I40"/>
    <mergeCell ref="J39:J40"/>
    <mergeCell ref="A40:E40"/>
    <mergeCell ref="A43:J43"/>
    <mergeCell ref="A44:J44"/>
    <mergeCell ref="A45:J45"/>
  </mergeCells>
  <pageMargins left="0.147638" right="0.147638" top="0.206693" bottom="0.206693" header="0.0" footer="0.0"/>
  <pageSetup paperSize="9" orientation="portrait"/>
  <rowBreaks count="0" manualBreakCount="0">
    </rowBreaks>
</worksheet>
</file>