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<sst xmlns="http://schemas.openxmlformats.org/spreadsheetml/2006/main" count="76" uniqueCount="76">
  <si>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</si>
  <si>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</si>
  <si>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</si>
  <si>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</si>
  <si>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(12+70+12)/600 (70) LM -, de 94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 i emprimació Hydropanel RM Primer.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</si>
  <si>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</si>
  <si>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</si>
  <si>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</si>
  <si>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</si>
  <si>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</si>
  <si>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</si>
  <si>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</si>
  <si>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</si>
  <si>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</si>
  <si>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</si>
  <si>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</si>
  <si>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</si>
  <si>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</si>
  <si>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</si>
  <si>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</si>
  <si>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</si>
  <si>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</si>
  <si>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</si>
  <si>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</si>
  <si>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mt12pho010g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</si>
  <si>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</si>
  <si>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</si>
  <si>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</si>
  <si>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</si>
  <si>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</si>
  <si>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</si>
  <si>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</si>
  <si>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</si>
  <si>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</si>
  <si>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</si>
  <si>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</si>
  <si>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</si>
  <si>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</si>
  <si>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</si>
  <si>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</si>
  <si>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</si>
  <si>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</si>
  <si>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mt12pho050a</t>
  </si>
  <si>
    <t xml:space="preserve">l</t>
  </si>
  <si>
    <t xml:space="preserve">Emprimació "PROMAT"; per a aplicació manual.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</si>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</sst>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0.45</v>
      </c>
      <c r="H18" s="11"/>
      <c r="I18" s="12">
        <v>2.38</v>
      </c>
      <c r="J18" s="12">
        <f ca="1">ROUND(INDIRECT(ADDRESS(ROW()+(0), COLUMN()+(-3), 1))*INDIRECT(ADDRESS(ROW()+(0), COLUMN()+(-1), 1)), 2)</f>
        <v>1.07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3.2</v>
      </c>
      <c r="H19" s="11"/>
      <c r="I19" s="12">
        <v>0.04</v>
      </c>
      <c r="J19" s="12">
        <f ca="1">ROUND(INDIRECT(ADDRESS(ROW()+(0), COLUMN()+(-3), 1))*INDIRECT(ADDRESS(ROW()+(0), COLUMN()+(-1), 1)), 2)</f>
        <v>0.13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0.095</v>
      </c>
      <c r="H20" s="13"/>
      <c r="I20" s="14">
        <v>4.24</v>
      </c>
      <c r="J20" s="14">
        <f ca="1">ROUND(INDIRECT(ADDRESS(ROW()+(0), COLUMN()+(-3), 1))*INDIRECT(ADDRESS(ROW()+(0), COLUMN()+(-1), 1)), 2)</f>
        <v>0.4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60.36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1.122</v>
      </c>
      <c r="H23" s="11"/>
      <c r="I23" s="12">
        <v>29.34</v>
      </c>
      <c r="J23" s="12">
        <f ca="1">ROUND(INDIRECT(ADDRESS(ROW()+(0), COLUMN()+(-3), 1))*INDIRECT(ADDRESS(ROW()+(0), COLUMN()+(-1), 1)), 2)</f>
        <v>32.92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3">
        <v>1.122</v>
      </c>
      <c r="H24" s="13"/>
      <c r="I24" s="14">
        <v>25.28</v>
      </c>
      <c r="J24" s="14">
        <f ca="1">ROUND(INDIRECT(ADDRESS(ROW()+(0), COLUMN()+(-3), 1))*INDIRECT(ADDRESS(ROW()+(0), COLUMN()+(-1), 1)), 2)</f>
        <v>28.36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53</v>
      </c>
      <c r="H25" s="9"/>
      <c r="I25" s="9"/>
      <c r="J25" s="17">
        <f ca="1">ROUND(SUM(INDIRECT(ADDRESS(ROW()+(-1), COLUMN()+(0), 1)),INDIRECT(ADDRESS(ROW()+(-2), COLUMN()+(0), 1))), 2)</f>
        <v>61.28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55</v>
      </c>
      <c r="D27" s="20"/>
      <c r="E27" s="19" t="s">
        <v>56</v>
      </c>
      <c r="F27" s="19"/>
      <c r="G27" s="13">
        <v>2</v>
      </c>
      <c r="H27" s="13"/>
      <c r="I27" s="14">
        <f ca="1">ROUND(SUM(INDIRECT(ADDRESS(ROW()+(-2), COLUMN()+(1), 1)),INDIRECT(ADDRESS(ROW()+(-6), COLUMN()+(1), 1))), 2)</f>
        <v>121.64</v>
      </c>
      <c r="J27" s="14">
        <f ca="1">ROUND(INDIRECT(ADDRESS(ROW()+(0), COLUMN()+(-3), 1))*INDIRECT(ADDRESS(ROW()+(0), COLUMN()+(-1), 1))/100, 2)</f>
        <v>2.43</v>
      </c>
    </row>
    <row r="28" spans="1:10" ht="13.50" thickBot="1" customHeight="1">
      <c r="A28" s="21" t="s">
        <v>57</v>
      </c>
      <c r="B28" s="21"/>
      <c r="C28" s="22"/>
      <c r="D28" s="22"/>
      <c r="E28" s="23"/>
      <c r="F28" s="23"/>
      <c r="G28" s="24" t="s">
        <v>58</v>
      </c>
      <c r="H28" s="24"/>
      <c r="I28" s="25"/>
      <c r="J28" s="26">
        <f ca="1">ROUND(SUM(INDIRECT(ADDRESS(ROW()+(-1), COLUMN()+(0), 1)),INDIRECT(ADDRESS(ROW()+(-3), COLUMN()+(0), 1)),INDIRECT(ADDRESS(ROW()+(-7), COLUMN()+(0), 1))), 2)</f>
        <v>124.07</v>
      </c>
    </row>
    <row r="31" spans="1:10" ht="13.50" thickBot="1" customHeight="1">
      <c r="A31" s="27" t="s">
        <v>59</v>
      </c>
      <c r="B31" s="27"/>
      <c r="C31" s="27"/>
      <c r="D31" s="27"/>
      <c r="E31" s="27"/>
      <c r="F31" s="27" t="s">
        <v>60</v>
      </c>
      <c r="G31" s="27"/>
      <c r="H31" s="27" t="s">
        <v>61</v>
      </c>
      <c r="I31" s="27"/>
      <c r="J31" s="27" t="s">
        <v>62</v>
      </c>
    </row>
    <row r="32" spans="1:10" ht="13.50" thickBot="1" customHeight="1">
      <c r="A32" s="28" t="s">
        <v>63</v>
      </c>
      <c r="B32" s="28"/>
      <c r="C32" s="28"/>
      <c r="D32" s="28"/>
      <c r="E32" s="28"/>
      <c r="F32" s="29">
        <v>112006</v>
      </c>
      <c r="G32" s="29"/>
      <c r="H32" s="29">
        <v>112007</v>
      </c>
      <c r="I32" s="29"/>
      <c r="J32" s="29" t="s">
        <v>64</v>
      </c>
    </row>
    <row r="33" spans="1:10" ht="24.00" thickBot="1" customHeight="1">
      <c r="A33" s="30" t="s">
        <v>65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32" t="s">
        <v>66</v>
      </c>
      <c r="B34" s="32"/>
      <c r="C34" s="32"/>
      <c r="D34" s="32"/>
      <c r="E34" s="32"/>
      <c r="F34" s="33">
        <v>112007</v>
      </c>
      <c r="G34" s="33"/>
      <c r="H34" s="33">
        <v>112007</v>
      </c>
      <c r="I34" s="33"/>
      <c r="J34" s="33"/>
    </row>
    <row r="35" spans="1:10" ht="13.50" thickBot="1" customHeight="1">
      <c r="A35" s="28" t="s">
        <v>67</v>
      </c>
      <c r="B35" s="28"/>
      <c r="C35" s="28"/>
      <c r="D35" s="28"/>
      <c r="E35" s="28"/>
      <c r="F35" s="29">
        <v>1.07202e+006</v>
      </c>
      <c r="G35" s="29"/>
      <c r="H35" s="29">
        <v>1.07202e+006</v>
      </c>
      <c r="I35" s="29"/>
      <c r="J35" s="29" t="s">
        <v>68</v>
      </c>
    </row>
    <row r="36" spans="1:10" ht="24.00" thickBot="1" customHeight="1">
      <c r="A36" s="32" t="s">
        <v>69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28" t="s">
        <v>70</v>
      </c>
      <c r="B37" s="28"/>
      <c r="C37" s="28"/>
      <c r="D37" s="28"/>
      <c r="E37" s="28"/>
      <c r="F37" s="29">
        <v>172013</v>
      </c>
      <c r="G37" s="29"/>
      <c r="H37" s="29">
        <v>172013</v>
      </c>
      <c r="I37" s="29"/>
      <c r="J37" s="29" t="s">
        <v>71</v>
      </c>
    </row>
    <row r="38" spans="1:10" ht="13.50" thickBot="1" customHeight="1">
      <c r="A38" s="32" t="s">
        <v>72</v>
      </c>
      <c r="B38" s="32"/>
      <c r="C38" s="32"/>
      <c r="D38" s="32"/>
      <c r="E38" s="32"/>
      <c r="F38" s="33"/>
      <c r="G38" s="33"/>
      <c r="H38" s="33"/>
      <c r="I38" s="33"/>
      <c r="J38" s="33"/>
    </row>
    <row r="41" spans="1:1" ht="33.75" thickBot="1" customHeight="1">
      <c r="A41" s="1" t="s">
        <v>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74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75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I25"/>
    <mergeCell ref="A26:B26"/>
    <mergeCell ref="C26:D26"/>
    <mergeCell ref="E26:H26"/>
    <mergeCell ref="A27:B27"/>
    <mergeCell ref="C27:D27"/>
    <mergeCell ref="E27:F27"/>
    <mergeCell ref="G27:H27"/>
    <mergeCell ref="A28:F28"/>
    <mergeCell ref="G28:I28"/>
    <mergeCell ref="A31:E31"/>
    <mergeCell ref="F31:G31"/>
    <mergeCell ref="H31:I31"/>
    <mergeCell ref="A32:E32"/>
    <mergeCell ref="F32:G32"/>
    <mergeCell ref="H32:I32"/>
    <mergeCell ref="J32:J34"/>
    <mergeCell ref="A33:E33"/>
    <mergeCell ref="F33:G33"/>
    <mergeCell ref="H33:I33"/>
    <mergeCell ref="A34:E34"/>
    <mergeCell ref="F34:G34"/>
    <mergeCell ref="H34:I34"/>
    <mergeCell ref="A35:E35"/>
    <mergeCell ref="F35:G36"/>
    <mergeCell ref="H35:I36"/>
    <mergeCell ref="J35:J36"/>
    <mergeCell ref="A36:E36"/>
    <mergeCell ref="A37:E37"/>
    <mergeCell ref="F37:G38"/>
    <mergeCell ref="H37:I38"/>
    <mergeCell ref="J37:J38"/>
    <mergeCell ref="A38:E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