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<sst xmlns="http://schemas.openxmlformats.org/spreadsheetml/2006/main" count="53" uniqueCount="53">
  <si>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</si>
  <si>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</si>
  <si>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</si>
  <si>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</si>
  <si>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200 cm d'altura, amb 4 barres d'acer de 12 mm de diàmetre, acabat imitació fusta, amb una mà de lasur. Inclús formigó HA-25/B/20/XC2 per a reompliment del pilar, peça troncopiramidal per a recolzament i peça plana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</si>
  <si>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</si>
  <si>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</si>
  <si>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</si>
  <si>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</si>
  <si>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</si>
  <si>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</si>
  <si>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</si>
  <si>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mt07pha080e</t>
  </si>
  <si>
    <t xml:space="preserve">U</t>
  </si>
  <si>
    <t xml:space="preserve">Pilar prefabricat de formigó armat, de 30x30 cm i secció buida, de 200 cm d'altura, amb 4 barres d'acer de 12 mm de diàmetre, acabat imitació fusta, amb una mà de lasur.</t>
  </si>
  <si>
    <t xml:space="preserve">mt07pha081a</t>
  </si>
  <si>
    <t xml:space="preserve">U</t>
  </si>
  <si>
    <t xml:space="preserve">Peça troncopiramidal de 37x37 cm de base inferior, 32x32 cm de base superior i 35 cm d'altura, acabat imitació fusta, amb una mà de lasur, per a recolzament de pilar prefabricat de formigó armat, de 30x30 cm i secció buida.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</si>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</sst>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104.7</v>
      </c>
      <c r="I11" s="12">
        <f ca="1">ROUND(INDIRECT(ADDRESS(ROW()+(0), COLUMN()+(-3), 1))*INDIRECT(ADDRESS(ROW()+(0), COLUMN()+(-1), 1)), 2)</f>
        <v>104.7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18.43</v>
      </c>
      <c r="I12" s="12">
        <f ca="1">ROUND(INDIRECT(ADDRESS(ROW()+(0), COLUMN()+(-3), 1))*INDIRECT(ADDRESS(ROW()+(0), COLUMN()+(-1), 1)), 2)</f>
        <v>18.43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0.098</v>
      </c>
      <c r="G13" s="13"/>
      <c r="H13" s="14">
        <v>88.2</v>
      </c>
      <c r="I13" s="14">
        <f ca="1">ROUND(INDIRECT(ADDRESS(ROW()+(0), COLUMN()+(-3), 1))*INDIRECT(ADDRESS(ROW()+(0), COLUMN()+(-1), 1)), 2)</f>
        <v>8.64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531.41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0.261</v>
      </c>
      <c r="G16" s="13"/>
      <c r="H16" s="14">
        <v>54.88</v>
      </c>
      <c r="I16" s="14">
        <f ca="1">ROUND(INDIRECT(ADDRESS(ROW()+(0), COLUMN()+(-3), 1))*INDIRECT(ADDRESS(ROW()+(0), COLUMN()+(-1), 1)), 2)</f>
        <v>14.32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1))), 2)</f>
        <v>14.32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0.48</v>
      </c>
      <c r="G19" s="11"/>
      <c r="H19" s="12">
        <v>28.39</v>
      </c>
      <c r="I19" s="12">
        <f ca="1">ROUND(INDIRECT(ADDRESS(ROW()+(0), COLUMN()+(-3), 1))*INDIRECT(ADDRESS(ROW()+(0), COLUMN()+(-1), 1)), 2)</f>
        <v>13.63</v>
      </c>
      <c r="J19" s="12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0.812</v>
      </c>
      <c r="G20" s="13"/>
      <c r="H20" s="14">
        <v>25.25</v>
      </c>
      <c r="I20" s="14">
        <f ca="1">ROUND(INDIRECT(ADDRESS(ROW()+(0), COLUMN()+(-3), 1))*INDIRECT(ADDRESS(ROW()+(0), COLUMN()+(-1), 1)), 2)</f>
        <v>20.5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17">
        <f ca="1">ROUND(SUM(INDIRECT(ADDRESS(ROW()+(-1), COLUMN()+(0), 1)),INDIRECT(ADDRESS(ROW()+(-2), COLUMN()+(0), 1))), 2)</f>
        <v>34.13</v>
      </c>
      <c r="J21" s="17"/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3"/>
      <c r="H23" s="14">
        <f ca="1">ROUND(SUM(INDIRECT(ADDRESS(ROW()+(-2), COLUMN()+(1), 1)),INDIRECT(ADDRESS(ROW()+(-6), COLUMN()+(1), 1)),INDIRECT(ADDRESS(ROW()+(-9), COLUMN()+(1), 1))), 2)</f>
        <v>579.86</v>
      </c>
      <c r="I23" s="14">
        <f ca="1">ROUND(INDIRECT(ADDRESS(ROW()+(0), COLUMN()+(-3), 1))*INDIRECT(ADDRESS(ROW()+(0), COLUMN()+(-1), 1))/100, 2)</f>
        <v>11.6</v>
      </c>
      <c r="J23" s="14"/>
    </row>
    <row r="24" spans="1:10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591.46</v>
      </c>
      <c r="J24" s="26"/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882014</v>
      </c>
      <c r="H28" s="29">
        <v>882015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