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<sst xmlns="http://schemas.openxmlformats.org/spreadsheetml/2006/main" count="56" uniqueCount="56">
  <si>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</si>
  <si>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EPS100</t>
  </si>
  <si>
    <t xml:space="preserve">U</t>
  </si>
  <si>
    <t xml:space="preserve">Pilar prefabricat de formigó armat, imitació fusta.</t>
  </si>
  <si>
    <r>
      <rPr>
        <sz val="8.25"/>
        <color rgb="FF000000"/>
        <rFont val="Arial"/>
        <family val="2"/>
      </rPr>
      <t xml:space="preserve">Pilar prefabricat de formigó armat, de 30x30 cm i secció buida, de 200 cm d'altura, amb 4 barres d'acer de 12 mm de diàmetre, acabat imitació fusta, amb una mà de lasur. Inclús formigó HA-25/B/20/XC2 per a reompliment del pilar, peça troncopiramidal per a recolzament, peça plana per a acabat superior i peça capitell per a acabat superior.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</si>
  <si>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</si>
  <si>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</si>
  <si>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</si>
  <si>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</si>
  <si>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</si>
  <si>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</si>
  <si>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</si>
  <si>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mt07pha080e</t>
  </si>
  <si>
    <t xml:space="preserve">U</t>
  </si>
  <si>
    <t xml:space="preserve">Pilar prefabricat de formigó armat, de 30x30 cm i secció buida, de 200 cm d'altura, amb 4 barres d'acer de 12 mm de diàmetre, acabat imitació fusta, amb una mà de lasur.</t>
  </si>
  <si>
    <t xml:space="preserve">mt07pha081a</t>
  </si>
  <si>
    <t xml:space="preserve">U</t>
  </si>
  <si>
    <t xml:space="preserve">Peça troncopiramidal de 37x37 cm de base inferior, 32x32 cm de base superior i 35 cm d'altura, acabat imitació fusta, amb una mà de lasur, per a recolzament de pilar prefabricat de formigó armat, de 30x30 cm i secció buida.</t>
  </si>
  <si>
    <t xml:space="preserve">mt07pha082a</t>
  </si>
  <si>
    <t xml:space="preserve">U</t>
  </si>
  <si>
    <t xml:space="preserve">Peça plana de 33x33x3 cm, acabat imitació fusta, amb una mà de lasur, per a acabat superior de pilar prefabricat de formigó armat, de 30x30 cm i secció buida.</t>
  </si>
  <si>
    <t xml:space="preserve">mt07pha082b</t>
  </si>
  <si>
    <t xml:space="preserve">U</t>
  </si>
  <si>
    <t xml:space="preserve">Peça capitell de 33x33x3 cm, acabat imitació fusta, amb una mà de lasur, per a acabat superior de pilar prefabricat de formigó armat, de 30x30 cm i secció buida.</t>
  </si>
  <si>
    <t xml:space="preserve">mt10haf010ctmu</t>
  </si>
  <si>
    <t xml:space="preserve">m³</t>
  </si>
  <si>
    <t xml:space="preserve">Formigó HA-25/B/20/XC2, fabricat en central.</t>
  </si>
  <si>
    <t xml:space="preserve">Subtotal materials: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</si>
  <si>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</si>
  <si>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</si>
  <si>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</si>
  <si>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</si>
  <si>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</si>
  <si>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</si>
  <si>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mo046</t>
  </si>
  <si>
    <t xml:space="preserve">h</t>
  </si>
  <si>
    <t xml:space="preserve">Oficial 1ª muntador d'estructura prefabricada de formigó.</t>
  </si>
  <si>
    <t xml:space="preserve">mo093</t>
  </si>
  <si>
    <t xml:space="preserve">h</t>
  </si>
  <si>
    <t xml:space="preserve">Ajudant muntador d'estructura prefabricada de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</si>
  <si>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</si>
  <si>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</si>
  <si>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</si>
  <si>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</si>
  <si>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49,30€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</si>
  <si>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</si>
  <si>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</si>
  <si>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</si>
  <si>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</si>
  <si>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</si>
  <si>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</si>
  <si>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</si>
  <si>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Productos prefabricados de hormigón. Elementos estructurales lineales.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</si>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</sst>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21" customWidth="1"/>
    <col min="4" max="4" width="6.63" customWidth="1"/>
    <col min="5" max="5" width="69.70" customWidth="1"/>
    <col min="6" max="6" width="3.23" customWidth="1"/>
    <col min="7" max="7" width="11.22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399.64</v>
      </c>
      <c r="I10" s="12">
        <f ca="1">ROUND(INDIRECT(ADDRESS(ROW()+(0), COLUMN()+(-3), 1))*INDIRECT(ADDRESS(ROW()+(0), COLUMN()+(-1), 1)), 2)</f>
        <v>399.64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104.7</v>
      </c>
      <c r="I11" s="12">
        <f ca="1">ROUND(INDIRECT(ADDRESS(ROW()+(0), COLUMN()+(-3), 1))*INDIRECT(ADDRESS(ROW()+(0), COLUMN()+(-1), 1)), 2)</f>
        <v>104.7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1"/>
      <c r="H12" s="12">
        <v>18.43</v>
      </c>
      <c r="I12" s="12">
        <f ca="1">ROUND(INDIRECT(ADDRESS(ROW()+(0), COLUMN()+(-3), 1))*INDIRECT(ADDRESS(ROW()+(0), COLUMN()+(-1), 1)), 2)</f>
        <v>18.43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1"/>
      <c r="H13" s="12">
        <v>106.7</v>
      </c>
      <c r="I13" s="12">
        <f ca="1">ROUND(INDIRECT(ADDRESS(ROW()+(0), COLUMN()+(-3), 1))*INDIRECT(ADDRESS(ROW()+(0), COLUMN()+(-1), 1)), 2)</f>
        <v>106.7</v>
      </c>
      <c r="J13" s="12"/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0.098</v>
      </c>
      <c r="G14" s="13"/>
      <c r="H14" s="14">
        <v>88.2</v>
      </c>
      <c r="I14" s="14">
        <f ca="1">ROUND(INDIRECT(ADDRESS(ROW()+(0), COLUMN()+(-3), 1))*INDIRECT(ADDRESS(ROW()+(0), COLUMN()+(-1), 1)), 2)</f>
        <v>8.64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638.11</v>
      </c>
      <c r="J15" s="17"/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</row>
    <row r="17" spans="1:10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0.261</v>
      </c>
      <c r="G17" s="13"/>
      <c r="H17" s="14">
        <v>54.88</v>
      </c>
      <c r="I17" s="14">
        <f ca="1">ROUND(INDIRECT(ADDRESS(ROW()+(0), COLUMN()+(-3), 1))*INDIRECT(ADDRESS(ROW()+(0), COLUMN()+(-1), 1)), 2)</f>
        <v>14.32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1))), 2)</f>
        <v>14.32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0.554</v>
      </c>
      <c r="G20" s="11"/>
      <c r="H20" s="12">
        <v>28.39</v>
      </c>
      <c r="I20" s="12">
        <f ca="1">ROUND(INDIRECT(ADDRESS(ROW()+(0), COLUMN()+(-3), 1))*INDIRECT(ADDRESS(ROW()+(0), COLUMN()+(-1), 1)), 2)</f>
        <v>15.73</v>
      </c>
      <c r="J20" s="12"/>
    </row>
    <row r="21" spans="1:10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0.886</v>
      </c>
      <c r="G21" s="13"/>
      <c r="H21" s="14">
        <v>25.25</v>
      </c>
      <c r="I21" s="14">
        <f ca="1">ROUND(INDIRECT(ADDRESS(ROW()+(0), COLUMN()+(-3), 1))*INDIRECT(ADDRESS(ROW()+(0), COLUMN()+(-1), 1)), 2)</f>
        <v>22.37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17">
        <f ca="1">ROUND(SUM(INDIRECT(ADDRESS(ROW()+(-1), COLUMN()+(0), 1)),INDIRECT(ADDRESS(ROW()+(-2), COLUMN()+(0), 1))), 2)</f>
        <v>38.1</v>
      </c>
      <c r="J22" s="17"/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3"/>
      <c r="H24" s="14">
        <f ca="1">ROUND(SUM(INDIRECT(ADDRESS(ROW()+(-2), COLUMN()+(1), 1)),INDIRECT(ADDRESS(ROW()+(-6), COLUMN()+(1), 1)),INDIRECT(ADDRESS(ROW()+(-9), COLUMN()+(1), 1))), 2)</f>
        <v>690.53</v>
      </c>
      <c r="I24" s="14">
        <f ca="1">ROUND(INDIRECT(ADDRESS(ROW()+(0), COLUMN()+(-3), 1))*INDIRECT(ADDRESS(ROW()+(0), COLUMN()+(-1), 1))/100, 2)</f>
        <v>13.81</v>
      </c>
      <c r="J24" s="14"/>
    </row>
    <row r="25" spans="1:10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4"/>
      <c r="H25" s="25"/>
      <c r="I25" s="26">
        <f ca="1">ROUND(SUM(INDIRECT(ADDRESS(ROW()+(-1), COLUMN()+(0), 1)),INDIRECT(ADDRESS(ROW()+(-3), COLUMN()+(0), 1)),INDIRECT(ADDRESS(ROW()+(-7), COLUMN()+(0), 1)),INDIRECT(ADDRESS(ROW()+(-10), COLUMN()+(0), 1))), 2)</f>
        <v>704.34</v>
      </c>
      <c r="J25" s="26"/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882014</v>
      </c>
      <c r="H29" s="29">
        <v>882015</v>
      </c>
      <c r="I29" s="29"/>
      <c r="J29" s="29" t="s">
        <v>51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H15"/>
    <mergeCell ref="I15:J15"/>
    <mergeCell ref="A16:C16"/>
    <mergeCell ref="E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C21"/>
    <mergeCell ref="F21:G21"/>
    <mergeCell ref="I21:J21"/>
    <mergeCell ref="A22:C22"/>
    <mergeCell ref="F22:H22"/>
    <mergeCell ref="I22:J22"/>
    <mergeCell ref="A23:C23"/>
    <mergeCell ref="E23:G23"/>
    <mergeCell ref="I23:J23"/>
    <mergeCell ref="A24:C24"/>
    <mergeCell ref="F24:G24"/>
    <mergeCell ref="I24:J24"/>
    <mergeCell ref="A25:E25"/>
    <mergeCell ref="F25:H25"/>
    <mergeCell ref="I25:J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