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<sst xmlns="http://schemas.openxmlformats.org/spreadsheetml/2006/main" count="47" uniqueCount="47">
  <si>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</si>
  <si>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EPS100</t>
  </si>
  <si>
    <t xml:space="preserve">U</t>
  </si>
  <si>
    <t xml:space="preserve">Pilar prefabricat de formigó armat, imitació fusta.</t>
  </si>
  <si>
    <r>
      <rPr>
        <sz val="8.25"/>
        <color rgb="FF000000"/>
        <rFont val="Arial"/>
        <family val="2"/>
      </rPr>
      <t xml:space="preserve">Pilar prefabricat de formigó armat, de 30x30 cm i secció buida, de 150 cm d'altura, amb 4 barres d'acer de 12 mm de diàmetre, acabat imitació fusta, amb una mà de lasur. Inclús formigó HA-25/B/20/XC2 per a reompliment del pilar.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</si>
  <si>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</si>
  <si>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</si>
  <si>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</si>
  <si>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</si>
  <si>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</si>
  <si>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</si>
  <si>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</si>
  <si>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mt07pha080c</t>
  </si>
  <si>
    <t xml:space="preserve">U</t>
  </si>
  <si>
    <t xml:space="preserve">Pilar prefabricat de formigó armat, de 30x30 cm i secció buida, de 150 cm d'altura, amb 4 barres d'acer de 12 mm de diàmetre, acabat imitació fusta, amb una mà de lasur.</t>
  </si>
  <si>
    <t xml:space="preserve">mt10haf010ctmu</t>
  </si>
  <si>
    <t xml:space="preserve">m³</t>
  </si>
  <si>
    <t xml:space="preserve">Formigó HA-25/B/20/XC2, fabricat en central.</t>
  </si>
  <si>
    <t xml:space="preserve">Subtotal materials:</t>
  </si>
  <si>
    <t xml:space="preserve">Equip i maquinària</t>
  </si>
  <si>
    <t xml:space="preserve">mq07gte010a</t>
  </si>
  <si>
    <t xml:space="preserve">h</t>
  </si>
  <si>
    <t xml:space="preserve">Grua autopropulsada de braç telescòpic amb una capacitat d'elevació de 12 t i 20 m d'altura màxima de treball.</t>
  </si>
  <si>
    <t xml:space="preserve">Subtotal equip i maquinària:</t>
  </si>
  <si>
    <t xml:space="preserve">Mà d'obra</t>
  </si>
  <si>
    <t xml:space="preserve">mo046</t>
  </si>
  <si>
    <t xml:space="preserve">h</t>
  </si>
  <si>
    <t xml:space="preserve">Oficial 1ª muntador d'estructura prefabricada de formigó.</t>
  </si>
  <si>
    <t xml:space="preserve">mo093</t>
  </si>
  <si>
    <t xml:space="preserve">h</t>
  </si>
  <si>
    <t xml:space="preserve">Ajudant muntador d'estructura prefabricada de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</si>
  <si>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</si>
  <si>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</si>
  <si>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</si>
  <si>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</si>
  <si>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</si>
  <si>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</si>
  <si>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</si>
  <si>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</si>
  <si>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</si>
  <si>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</si>
  <si>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</si>
  <si>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</si>
  <si>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Productos prefabricados de hormigón. Elementos estructurales lineales.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</si>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</sst>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21" customWidth="1"/>
    <col min="4" max="4" width="6.63" customWidth="1"/>
    <col min="5" max="5" width="69.70" customWidth="1"/>
    <col min="6" max="6" width="3.23" customWidth="1"/>
    <col min="7" max="7" width="11.22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399.64</v>
      </c>
      <c r="I10" s="12">
        <f ca="1">ROUND(INDIRECT(ADDRESS(ROW()+(0), COLUMN()+(-3), 1))*INDIRECT(ADDRESS(ROW()+(0), COLUMN()+(-1), 1)), 2)</f>
        <v>399.64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0.074</v>
      </c>
      <c r="G11" s="13"/>
      <c r="H11" s="14">
        <v>88.2</v>
      </c>
      <c r="I11" s="14">
        <f ca="1">ROUND(INDIRECT(ADDRESS(ROW()+(0), COLUMN()+(-3), 1))*INDIRECT(ADDRESS(ROW()+(0), COLUMN()+(-1), 1)), 2)</f>
        <v>6.53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406.17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0.246</v>
      </c>
      <c r="G14" s="13"/>
      <c r="H14" s="14">
        <v>54.88</v>
      </c>
      <c r="I14" s="14">
        <f ca="1">ROUND(INDIRECT(ADDRESS(ROW()+(0), COLUMN()+(-3), 1))*INDIRECT(ADDRESS(ROW()+(0), COLUMN()+(-1), 1)), 2)</f>
        <v>13.5</v>
      </c>
      <c r="J14" s="14"/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1))), 2)</f>
        <v>13.5</v>
      </c>
      <c r="J15" s="17"/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5"/>
      <c r="I16" s="15"/>
      <c r="J16" s="15"/>
    </row>
    <row r="17" spans="1:10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0.314</v>
      </c>
      <c r="G17" s="11"/>
      <c r="H17" s="12">
        <v>28.39</v>
      </c>
      <c r="I17" s="12">
        <f ca="1">ROUND(INDIRECT(ADDRESS(ROW()+(0), COLUMN()+(-3), 1))*INDIRECT(ADDRESS(ROW()+(0), COLUMN()+(-1), 1)), 2)</f>
        <v>8.91</v>
      </c>
      <c r="J17" s="12"/>
    </row>
    <row r="18" spans="1:10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0.628</v>
      </c>
      <c r="G18" s="13"/>
      <c r="H18" s="14">
        <v>25.25</v>
      </c>
      <c r="I18" s="14">
        <f ca="1">ROUND(INDIRECT(ADDRESS(ROW()+(0), COLUMN()+(-3), 1))*INDIRECT(ADDRESS(ROW()+(0), COLUMN()+(-1), 1)), 2)</f>
        <v>15.86</v>
      </c>
      <c r="J18" s="14"/>
    </row>
    <row r="19" spans="1:10" ht="13.50" thickBot="1" customHeight="1">
      <c r="A19" s="15"/>
      <c r="B19" s="15"/>
      <c r="C19" s="15"/>
      <c r="D19" s="15"/>
      <c r="E19" s="15"/>
      <c r="F19" s="9" t="s">
        <v>31</v>
      </c>
      <c r="G19" s="9"/>
      <c r="H19" s="9"/>
      <c r="I19" s="17">
        <f ca="1">ROUND(SUM(INDIRECT(ADDRESS(ROW()+(-1), COLUMN()+(0), 1)),INDIRECT(ADDRESS(ROW()+(-2), COLUMN()+(0), 1))), 2)</f>
        <v>24.77</v>
      </c>
      <c r="J19" s="17"/>
    </row>
    <row r="20" spans="1:10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8"/>
      <c r="H20" s="15"/>
      <c r="I20" s="15"/>
      <c r="J20" s="15"/>
    </row>
    <row r="21" spans="1:10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3"/>
      <c r="H21" s="14">
        <f ca="1">ROUND(SUM(INDIRECT(ADDRESS(ROW()+(-2), COLUMN()+(1), 1)),INDIRECT(ADDRESS(ROW()+(-6), COLUMN()+(1), 1)),INDIRECT(ADDRESS(ROW()+(-9), COLUMN()+(1), 1))), 2)</f>
        <v>444.44</v>
      </c>
      <c r="I21" s="14">
        <f ca="1">ROUND(INDIRECT(ADDRESS(ROW()+(0), COLUMN()+(-3), 1))*INDIRECT(ADDRESS(ROW()+(0), COLUMN()+(-1), 1))/100, 2)</f>
        <v>8.89</v>
      </c>
      <c r="J21" s="14"/>
    </row>
    <row r="22" spans="1:10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4"/>
      <c r="H22" s="25"/>
      <c r="I22" s="26">
        <f ca="1">ROUND(SUM(INDIRECT(ADDRESS(ROW()+(-1), COLUMN()+(0), 1)),INDIRECT(ADDRESS(ROW()+(-3), COLUMN()+(0), 1)),INDIRECT(ADDRESS(ROW()+(-7), COLUMN()+(0), 1)),INDIRECT(ADDRESS(ROW()+(-10), COLUMN()+(0), 1))), 2)</f>
        <v>453.33</v>
      </c>
      <c r="J22" s="26"/>
    </row>
    <row r="25" spans="1:10" ht="13.50" thickBot="1" customHeight="1">
      <c r="A25" s="27" t="s">
        <v>37</v>
      </c>
      <c r="B25" s="27"/>
      <c r="C25" s="27"/>
      <c r="D25" s="27"/>
      <c r="E25" s="27"/>
      <c r="F25" s="27"/>
      <c r="G25" s="27" t="s">
        <v>38</v>
      </c>
      <c r="H25" s="27" t="s">
        <v>39</v>
      </c>
      <c r="I25" s="27"/>
      <c r="J25" s="27" t="s">
        <v>40</v>
      </c>
    </row>
    <row r="26" spans="1:10" ht="13.50" thickBot="1" customHeight="1">
      <c r="A26" s="28" t="s">
        <v>41</v>
      </c>
      <c r="B26" s="28"/>
      <c r="C26" s="28"/>
      <c r="D26" s="28"/>
      <c r="E26" s="28"/>
      <c r="F26" s="28"/>
      <c r="G26" s="29">
        <v>882014</v>
      </c>
      <c r="H26" s="29">
        <v>882015</v>
      </c>
      <c r="I26" s="29"/>
      <c r="J26" s="29" t="s">
        <v>42</v>
      </c>
    </row>
    <row r="27" spans="1:10" ht="13.50" thickBot="1" customHeight="1">
      <c r="A27" s="30" t="s">
        <v>43</v>
      </c>
      <c r="B27" s="30"/>
      <c r="C27" s="30"/>
      <c r="D27" s="30"/>
      <c r="E27" s="30"/>
      <c r="F27" s="30"/>
      <c r="G27" s="31"/>
      <c r="H27" s="31"/>
      <c r="I27" s="31"/>
      <c r="J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8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H12"/>
    <mergeCell ref="I12:J12"/>
    <mergeCell ref="A13:C13"/>
    <mergeCell ref="E13:G13"/>
    <mergeCell ref="I13:J13"/>
    <mergeCell ref="A14:C14"/>
    <mergeCell ref="F14:G14"/>
    <mergeCell ref="I14:J14"/>
    <mergeCell ref="A15:C15"/>
    <mergeCell ref="F15:H15"/>
    <mergeCell ref="I15:J15"/>
    <mergeCell ref="A16:C16"/>
    <mergeCell ref="E16:G16"/>
    <mergeCell ref="I16:J16"/>
    <mergeCell ref="A17:C17"/>
    <mergeCell ref="F17:G17"/>
    <mergeCell ref="I17:J17"/>
    <mergeCell ref="A18:C18"/>
    <mergeCell ref="F18:G18"/>
    <mergeCell ref="I18:J18"/>
    <mergeCell ref="A19:C19"/>
    <mergeCell ref="F19:H19"/>
    <mergeCell ref="I19:J19"/>
    <mergeCell ref="A20:C20"/>
    <mergeCell ref="E20:G20"/>
    <mergeCell ref="I20:J20"/>
    <mergeCell ref="A21:C21"/>
    <mergeCell ref="F21:G21"/>
    <mergeCell ref="I21:J21"/>
    <mergeCell ref="A22:E22"/>
    <mergeCell ref="F22:H22"/>
    <mergeCell ref="I22:J22"/>
    <mergeCell ref="A25:F25"/>
    <mergeCell ref="H25:I25"/>
    <mergeCell ref="A26:F26"/>
    <mergeCell ref="G26:G27"/>
    <mergeCell ref="H26:I27"/>
    <mergeCell ref="J26:J27"/>
    <mergeCell ref="A27:F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