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<sst xmlns="http://schemas.openxmlformats.org/spreadsheetml/2006/main" count="53" uniqueCount="53">
  <si>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</si>
  <si>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</si>
  <si>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</si>
  <si>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</si>
  <si>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125 cm d'altura, amb 4 barres d'acer de 12 mm de diàmetre, acabat imitació fusta, amb una mà de lasur. Inclús formigó HA-25/B/20/XC2 per a reompliment del pilar, peça plana per a acabat superior i peça capitell per a acabat superior.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</si>
  <si>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</si>
  <si>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</si>
  <si>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</si>
  <si>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</si>
  <si>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</si>
  <si>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</si>
  <si>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</si>
  <si>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mt07pha080b</t>
  </si>
  <si>
    <t xml:space="preserve">U</t>
  </si>
  <si>
    <t xml:space="preserve">Pilar prefabricat de formigó armat, de 30x30 cm i secció buida, de 125 cm d'altura, amb 4 barres d'acer de 12 mm de diàmetre, acabat imitació fusta, amb una mà de lasur.</t>
  </si>
  <si>
    <t xml:space="preserve">mt07pha082a</t>
  </si>
  <si>
    <t xml:space="preserve">U</t>
  </si>
  <si>
    <t xml:space="preserve">Peça plana de 33x33x3 cm, acabat imitació fusta, amb una mà de lasur, per a acabat superior de pilar prefabricat de formigó armat, de 30x30 cm i secció buida.</t>
  </si>
  <si>
    <t xml:space="preserve">mt07pha082b</t>
  </si>
  <si>
    <t xml:space="preserve">U</t>
  </si>
  <si>
    <t xml:space="preserve">Peça capitell de 33x33x3 cm, acabat imitació fusta, amb una mà de lasur, per a acabat superior de pilar prefabricat de formigó armat, de 30x30 cm i secció buida.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</si>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</sst>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18.43</v>
      </c>
      <c r="I11" s="12">
        <f ca="1">ROUND(INDIRECT(ADDRESS(ROW()+(0), COLUMN()+(-3), 1))*INDIRECT(ADDRESS(ROW()+(0), COLUMN()+(-1), 1)), 2)</f>
        <v>18.43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106.7</v>
      </c>
      <c r="I12" s="12">
        <f ca="1">ROUND(INDIRECT(ADDRESS(ROW()+(0), COLUMN()+(-3), 1))*INDIRECT(ADDRESS(ROW()+(0), COLUMN()+(-1), 1)), 2)</f>
        <v>106.7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0.061</v>
      </c>
      <c r="G13" s="13"/>
      <c r="H13" s="14">
        <v>88.2</v>
      </c>
      <c r="I13" s="14">
        <f ca="1">ROUND(INDIRECT(ADDRESS(ROW()+(0), COLUMN()+(-3), 1))*INDIRECT(ADDRESS(ROW()+(0), COLUMN()+(-1), 1)), 2)</f>
        <v>5.38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530.15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0.239</v>
      </c>
      <c r="G16" s="13"/>
      <c r="H16" s="14">
        <v>54.88</v>
      </c>
      <c r="I16" s="14">
        <f ca="1">ROUND(INDIRECT(ADDRESS(ROW()+(0), COLUMN()+(-3), 1))*INDIRECT(ADDRESS(ROW()+(0), COLUMN()+(-1), 1)), 2)</f>
        <v>13.12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1))), 2)</f>
        <v>13.12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0.452</v>
      </c>
      <c r="G19" s="11"/>
      <c r="H19" s="12">
        <v>28.39</v>
      </c>
      <c r="I19" s="12">
        <f ca="1">ROUND(INDIRECT(ADDRESS(ROW()+(0), COLUMN()+(-3), 1))*INDIRECT(ADDRESS(ROW()+(0), COLUMN()+(-1), 1)), 2)</f>
        <v>12.83</v>
      </c>
      <c r="J19" s="12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0.757</v>
      </c>
      <c r="G20" s="13"/>
      <c r="H20" s="14">
        <v>25.25</v>
      </c>
      <c r="I20" s="14">
        <f ca="1">ROUND(INDIRECT(ADDRESS(ROW()+(0), COLUMN()+(-3), 1))*INDIRECT(ADDRESS(ROW()+(0), COLUMN()+(-1), 1)), 2)</f>
        <v>19.11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17">
        <f ca="1">ROUND(SUM(INDIRECT(ADDRESS(ROW()+(-1), COLUMN()+(0), 1)),INDIRECT(ADDRESS(ROW()+(-2), COLUMN()+(0), 1))), 2)</f>
        <v>31.94</v>
      </c>
      <c r="J21" s="17"/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3"/>
      <c r="H23" s="14">
        <f ca="1">ROUND(SUM(INDIRECT(ADDRESS(ROW()+(-2), COLUMN()+(1), 1)),INDIRECT(ADDRESS(ROW()+(-6), COLUMN()+(1), 1)),INDIRECT(ADDRESS(ROW()+(-9), COLUMN()+(1), 1))), 2)</f>
        <v>575.21</v>
      </c>
      <c r="I23" s="14">
        <f ca="1">ROUND(INDIRECT(ADDRESS(ROW()+(0), COLUMN()+(-3), 1))*INDIRECT(ADDRESS(ROW()+(0), COLUMN()+(-1), 1))/100, 2)</f>
        <v>11.5</v>
      </c>
      <c r="J23" s="14"/>
    </row>
    <row r="24" spans="1:10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4"/>
      <c r="H24" s="25"/>
      <c r="I24" s="26">
        <f ca="1">ROUND(SUM(INDIRECT(ADDRESS(ROW()+(-1), COLUMN()+(0), 1)),INDIRECT(ADDRESS(ROW()+(-3), COLUMN()+(0), 1)),INDIRECT(ADDRESS(ROW()+(-7), COLUMN()+(0), 1)),INDIRECT(ADDRESS(ROW()+(-10), COLUMN()+(0), 1))), 2)</f>
        <v>586.71</v>
      </c>
      <c r="J24" s="26"/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882014</v>
      </c>
      <c r="H28" s="29">
        <v>882015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H21"/>
    <mergeCell ref="I21:J21"/>
    <mergeCell ref="A22:C22"/>
    <mergeCell ref="E22:G22"/>
    <mergeCell ref="I22:J22"/>
    <mergeCell ref="A23:C23"/>
    <mergeCell ref="F23:G23"/>
    <mergeCell ref="I23:J23"/>
    <mergeCell ref="A24:E24"/>
    <mergeCell ref="F24:H24"/>
    <mergeCell ref="I24:J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