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<sst xmlns="http://schemas.openxmlformats.org/spreadsheetml/2006/main" count="42" uniqueCount="42">
  <si>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</si>
  <si>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EMT100</t>
  </si>
  <si>
    <t xml:space="preserve">m²</t>
  </si>
  <si>
    <t xml:space="preserve">Tauler estructural de fusta.</t>
  </si>
  <si>
    <r>
      <rPr>
        <sz val="8.25"/>
        <color rgb="FF000000"/>
        <rFont val="Arial"/>
        <family val="2"/>
      </rPr>
      <t xml:space="preserve">Tauler estructural de partícules de fusta per a ús en ambient humit, tipus P5, segons UNE-EN 312, de 2500x1250 mm i 18 mm de gruix, amb vores cairejades, fixat a l'estructura de fusta amb cargols de cap aixamfranat, d'acer al carboni.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</si>
  <si>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</si>
  <si>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</si>
  <si>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</si>
  <si>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</si>
  <si>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</si>
  <si>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</si>
  <si>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</si>
  <si>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mt08eff040ac</t>
  </si>
  <si>
    <t xml:space="preserve">m²</t>
  </si>
  <si>
    <t xml:space="preserve">Tauler estructural de partícules de fusta per a ús en ambient humit, tipus P5, segons UNE-EN 312, de 2500x1250 mm i 18 mm de gruix, amb vores cairejades, Euroclasse D-s2, d0 de reacció al foc, segons UNE-EN 13501-1, classe E1 en emissió de formaldehid, segons UNE-EN 13986.</t>
  </si>
  <si>
    <t xml:space="preserve">mt07emr118lb</t>
  </si>
  <si>
    <t xml:space="preserve">U</t>
  </si>
  <si>
    <t xml:space="preserve">Cargol de cap aixamfranat, de 6 mm de diàmetre i 120 mm de longitud, d'acer al carboni, amb tractament superficial a base de resina epoxi, per a classes de servei 1, 2 i 3 segons UNE-EN 1995-1-1.</t>
  </si>
  <si>
    <t xml:space="preserve">Subtotal materials:</t>
  </si>
  <si>
    <t xml:space="preserve">Mà d'obra</t>
  </si>
  <si>
    <t xml:space="preserve">mo048</t>
  </si>
  <si>
    <t xml:space="preserve">h</t>
  </si>
  <si>
    <t xml:space="preserve">Oficial 1ª muntador d'estructura de fusta.</t>
  </si>
  <si>
    <t xml:space="preserve">mo095</t>
  </si>
  <si>
    <t xml:space="preserve">h</t>
  </si>
  <si>
    <t xml:space="preserve">Ajudant muntador d'estructura de fusta.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</si>
  <si>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</si>
  <si>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</si>
  <si>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</si>
  <si>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</si>
  <si>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7,06€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</si>
  <si>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</si>
  <si>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</si>
  <si>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</si>
  <si>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</si>
  <si>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</si>
  <si>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</si>
  <si>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</si>
  <si>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Tableros  derivados  de  la  madera  para  utilización en  la  construcción.  Características,  evaluación  de la  conformidad  y 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</si>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</sst>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4.76" customWidth="1"/>
    <col min="5" max="5" width="75.14" customWidth="1"/>
    <col min="6" max="6" width="2.04" customWidth="1"/>
    <col min="7" max="7" width="9.69" customWidth="1"/>
    <col min="8" max="8" width="3.57" customWidth="1"/>
    <col min="9" max="9" width="9.69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8.56</v>
      </c>
      <c r="J10" s="12"/>
      <c r="K10" s="12">
        <f ca="1">ROUND(INDIRECT(ADDRESS(ROW()+(0), COLUMN()+(-4), 1))*INDIRECT(ADDRESS(ROW()+(0), COLUMN()+(-2), 1)), 2)</f>
        <v>8.99</v>
      </c>
    </row>
    <row r="11" spans="1:11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9</v>
      </c>
      <c r="H11" s="13"/>
      <c r="I11" s="14">
        <v>0.58</v>
      </c>
      <c r="J11" s="14"/>
      <c r="K11" s="14">
        <f ca="1">ROUND(INDIRECT(ADDRESS(ROW()+(0), COLUMN()+(-4), 1))*INDIRECT(ADDRESS(ROW()+(0), COLUMN()+(-2), 1)), 2)</f>
        <v>5.22</v>
      </c>
    </row>
    <row r="12" spans="1:11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9"/>
      <c r="K12" s="17">
        <f ca="1">ROUND(SUM(INDIRECT(ADDRESS(ROW()+(-1), COLUMN()+(0), 1)),INDIRECT(ADDRESS(ROW()+(-2), COLUMN()+(0), 1))), 2)</f>
        <v>14.21</v>
      </c>
    </row>
    <row r="13" spans="1:11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  <c r="K13" s="15"/>
    </row>
    <row r="14" spans="1:11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0.251</v>
      </c>
      <c r="H14" s="11"/>
      <c r="I14" s="12">
        <v>28.39</v>
      </c>
      <c r="J14" s="12"/>
      <c r="K14" s="12">
        <f ca="1">ROUND(INDIRECT(ADDRESS(ROW()+(0), COLUMN()+(-4), 1))*INDIRECT(ADDRESS(ROW()+(0), COLUMN()+(-2), 1)), 2)</f>
        <v>7.13</v>
      </c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0.251</v>
      </c>
      <c r="H15" s="13"/>
      <c r="I15" s="14">
        <v>25.25</v>
      </c>
      <c r="J15" s="14"/>
      <c r="K15" s="14">
        <f ca="1">ROUND(INDIRECT(ADDRESS(ROW()+(0), COLUMN()+(-4), 1))*INDIRECT(ADDRESS(ROW()+(0), COLUMN()+(-2), 1)), 2)</f>
        <v>6.34</v>
      </c>
    </row>
    <row r="16" spans="1:11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9"/>
      <c r="K16" s="17">
        <f ca="1">ROUND(SUM(INDIRECT(ADDRESS(ROW()+(-1), COLUMN()+(0), 1)),INDIRECT(ADDRESS(ROW()+(-2), COLUMN()+(0), 1))), 2)</f>
        <v>13.47</v>
      </c>
    </row>
    <row r="17" spans="1:11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  <c r="K17" s="15"/>
    </row>
    <row r="18" spans="1:11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COLUMN()+(2), 1)),INDIRECT(ADDRESS(ROW()+(-6), COLUMN()+(2), 1))), 2)</f>
        <v>27.68</v>
      </c>
      <c r="J18" s="14"/>
      <c r="K18" s="14">
        <f ca="1">ROUND(INDIRECT(ADDRESS(ROW()+(0), COLUMN()+(-4), 1))*INDIRECT(ADDRESS(ROW()+(0), COLUMN()+(-2), 1))/100, 2)</f>
        <v>0.55</v>
      </c>
    </row>
    <row r="19" spans="1:11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5"/>
      <c r="K19" s="26">
        <f ca="1">ROUND(SUM(INDIRECT(ADDRESS(ROW()+(-1), COLUMN()+(0), 1)),INDIRECT(ADDRESS(ROW()+(-3), COLUMN()+(0), 1)),INDIRECT(ADDRESS(ROW()+(-7), COLUMN()+(0), 1))), 2)</f>
        <v>28.23</v>
      </c>
    </row>
    <row r="22" spans="1:11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  <c r="K22" s="27"/>
    </row>
    <row r="23" spans="1:11" ht="13.50" thickBot="1" customHeight="1">
      <c r="A23" s="28" t="s">
        <v>36</v>
      </c>
      <c r="B23" s="28"/>
      <c r="C23" s="28"/>
      <c r="D23" s="28"/>
      <c r="E23" s="28"/>
      <c r="F23" s="29">
        <v>1.3112e+007</v>
      </c>
      <c r="G23" s="29"/>
      <c r="H23" s="29">
        <v>1.3112e+007</v>
      </c>
      <c r="I23" s="29"/>
      <c r="J23" s="29" t="s">
        <v>37</v>
      </c>
      <c r="K23" s="29"/>
    </row>
    <row r="24" spans="1:11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  <c r="K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8">
    <mergeCell ref="A1:K1"/>
    <mergeCell ref="B3:C3"/>
    <mergeCell ref="D3:K3"/>
    <mergeCell ref="A5:K5"/>
    <mergeCell ref="A8:B8"/>
    <mergeCell ref="C8:D8"/>
    <mergeCell ref="E8:F8"/>
    <mergeCell ref="G8:H8"/>
    <mergeCell ref="I8:J8"/>
    <mergeCell ref="A9:B9"/>
    <mergeCell ref="C9:D9"/>
    <mergeCell ref="E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B12"/>
    <mergeCell ref="C12:D12"/>
    <mergeCell ref="E12:F12"/>
    <mergeCell ref="G12:J12"/>
    <mergeCell ref="A13:B13"/>
    <mergeCell ref="C13:D13"/>
    <mergeCell ref="E13:H13"/>
    <mergeCell ref="I13:J13"/>
    <mergeCell ref="A14:B14"/>
    <mergeCell ref="C14:D14"/>
    <mergeCell ref="E14:F14"/>
    <mergeCell ref="G14:H14"/>
    <mergeCell ref="I14:J14"/>
    <mergeCell ref="A15:B15"/>
    <mergeCell ref="C15:D15"/>
    <mergeCell ref="E15:F15"/>
    <mergeCell ref="G15:H15"/>
    <mergeCell ref="I15:J15"/>
    <mergeCell ref="A16:B16"/>
    <mergeCell ref="C16:D16"/>
    <mergeCell ref="E16:F16"/>
    <mergeCell ref="G16:J16"/>
    <mergeCell ref="A17:B17"/>
    <mergeCell ref="C17:D17"/>
    <mergeCell ref="E17:H17"/>
    <mergeCell ref="I17:J17"/>
    <mergeCell ref="A18:B18"/>
    <mergeCell ref="C18:D18"/>
    <mergeCell ref="E18:F18"/>
    <mergeCell ref="G18:H18"/>
    <mergeCell ref="I18:J18"/>
    <mergeCell ref="A19:F19"/>
    <mergeCell ref="G19:J19"/>
    <mergeCell ref="A22:E22"/>
    <mergeCell ref="F22:G22"/>
    <mergeCell ref="H22:I22"/>
    <mergeCell ref="J22:K22"/>
    <mergeCell ref="A23:E23"/>
    <mergeCell ref="F23:G24"/>
    <mergeCell ref="H23:I24"/>
    <mergeCell ref="J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