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<sst xmlns="http://schemas.openxmlformats.org/spreadsheetml/2006/main" count="37" uniqueCount="37">
  <si>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</si>
  <si>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EHW002</t>
  </si>
  <si>
    <t xml:space="preserve">U</t>
  </si>
  <si>
    <t xml:space="preserve">Ancoratge químic estructural sobre formigó, mitjançant cartutx d'injecció de resina, sistema WIT "WÜRTH".</t>
  </si>
  <si>
    <r>
      <rPr>
        <sz val="8.25"/>
        <color rgb="FF000000"/>
        <rFont val="Arial"/>
        <family val="2"/>
      </rPr>
      <t xml:space="preserve">Ancoratge químic estructural realitzat en element de formigó de 120 mm d'espessor mínim, sistema WIT "WÜRTH", format per una perforació de 12 mm de diàmetre i 90 mm de profunditat, realitzada mitjançant trepant amb martell percussor i broca, reomplert de las dues terceres parts de la perforació amb resina de polièster, lliure d'estirè, codi de comanda 5918202300, WIT-PM 200 300ML, aplicada mitjançant injecció i posterior inserció d'element de fixació compost per vareta roscada d'acer zincat qualitat 5.8, codi de comanda 5915110115, W-VD-A/S M10-15/150 "WÜRTH", de 10 mm de diàmetre i 150 mm de longitud, femella i volandera.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</si>
  <si>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</si>
  <si>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</si>
  <si>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</si>
  <si>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</si>
  <si>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</si>
  <si>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</si>
  <si>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</si>
  <si>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mt26wur050a</t>
  </si>
  <si>
    <t xml:space="preserve">U</t>
  </si>
  <si>
    <t xml:space="preserve">Cartutx a base de resina de polièster, lliure d'estirè, codi de comanda 5918202300, WIT-PM 200 300ML "WÜRTH", de dos components, de 300 ml, amb cànula mescladora.</t>
  </si>
  <si>
    <t xml:space="preserve">mt26wur090l</t>
  </si>
  <si>
    <t xml:space="preserve">U</t>
  </si>
  <si>
    <t xml:space="preserve">Element de fixació compost per vareta roscada d'acer zincat qualitat 5.8, codi de comanda 5915110115, W-VD-A/S M10-15/150 "WÜRTH", de 10 mm de diàmetre i 150 mm de longitud, femella i volandera.</t>
  </si>
  <si>
    <t xml:space="preserve">Subtotal materials:</t>
  </si>
  <si>
    <t xml:space="preserve">Equip i maquinària</t>
  </si>
  <si>
    <t xml:space="preserve">mq06eim065</t>
  </si>
  <si>
    <t xml:space="preserve">U</t>
  </si>
  <si>
    <t xml:space="preserve">Aplicador manual per a cartutxos d'injecció de resines.</t>
  </si>
  <si>
    <t xml:space="preserve">Subtotal equip i maquinària: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</si>
  <si>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</si>
  <si>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</si>
  <si>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</si>
  <si>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</si>
  <si>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mo112</t>
  </si>
  <si>
    <t xml:space="preserve">h</t>
  </si>
  <si>
    <t xml:space="preserve">Peó especialitzat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</si>
  <si>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</si>
  <si>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</si>
  <si>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</si>
  <si>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</si>
  <si>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0,66€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</si>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</sst>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6.12" customWidth="1"/>
    <col min="4" max="4" width="73.95" customWidth="1"/>
    <col min="5" max="5" width="14.96" customWidth="1"/>
    <col min="6" max="6" width="12.24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0.023</v>
      </c>
      <c r="F10" s="12">
        <v>33.75</v>
      </c>
      <c r="G10" s="12">
        <f ca="1">ROUND(INDIRECT(ADDRESS(ROW()+(0), COLUMN()+(-2), 1))*INDIRECT(ADDRESS(ROW()+(0), COLUMN()+(-1), 1)), 2)</f>
        <v>0.78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1.62</v>
      </c>
      <c r="G11" s="14">
        <f ca="1">ROUND(INDIRECT(ADDRESS(ROW()+(0), COLUMN()+(-2), 1))*INDIRECT(ADDRESS(ROW()+(0), COLUMN()+(-1), 1)), 2)</f>
        <v>1.62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2.4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0.003</v>
      </c>
      <c r="F14" s="14">
        <v>69.32</v>
      </c>
      <c r="G14" s="14">
        <f ca="1">ROUND(INDIRECT(ADDRESS(ROW()+(0), COLUMN()+(-2), 1))*INDIRECT(ADDRESS(ROW()+(0), COLUMN()+(-1), 1)), 2)</f>
        <v>0.21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0.21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1">
        <v>0.126</v>
      </c>
      <c r="F17" s="12">
        <v>28.42</v>
      </c>
      <c r="G17" s="12">
        <f ca="1">ROUND(INDIRECT(ADDRESS(ROW()+(0), COLUMN()+(-2), 1))*INDIRECT(ADDRESS(ROW()+(0), COLUMN()+(-1), 1)), 2)</f>
        <v>3.58</v>
      </c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3">
        <v>0.126</v>
      </c>
      <c r="F18" s="14">
        <v>24.59</v>
      </c>
      <c r="G18" s="14">
        <f ca="1">ROUND(INDIRECT(ADDRESS(ROW()+(0), COLUMN()+(-2), 1))*INDIRECT(ADDRESS(ROW()+(0), COLUMN()+(-1), 1)), 2)</f>
        <v>3.1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1)),INDIRECT(ADDRESS(ROW()+(-2), COLUMN()+(0), 1))), 2)</f>
        <v>6.68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3">
        <v>2</v>
      </c>
      <c r="F21" s="14">
        <f ca="1">ROUND(SUM(INDIRECT(ADDRESS(ROW()+(-2), COLUMN()+(1), 1)),INDIRECT(ADDRESS(ROW()+(-6), COLUMN()+(1), 1)),INDIRECT(ADDRESS(ROW()+(-9), COLUMN()+(1), 1))), 2)</f>
        <v>9.29</v>
      </c>
      <c r="G21" s="14">
        <f ca="1">ROUND(INDIRECT(ADDRESS(ROW()+(0), COLUMN()+(-2), 1))*INDIRECT(ADDRESS(ROW()+(0), COLUMN()+(-1), 1))/100, 2)</f>
        <v>0.19</v>
      </c>
    </row>
    <row r="22" spans="1:7" ht="13.50" thickBot="1" customHeight="1">
      <c r="A22" s="21" t="s">
        <v>35</v>
      </c>
      <c r="B22" s="21"/>
      <c r="C22" s="22"/>
      <c r="D22" s="23"/>
      <c r="E22" s="24" t="s">
        <v>36</v>
      </c>
      <c r="F22" s="25"/>
      <c r="G22" s="26">
        <f ca="1">ROUND(SUM(INDIRECT(ADDRESS(ROW()+(-1), COLUMN()+(0), 1)),INDIRECT(ADDRESS(ROW()+(-3), COLUMN()+(0), 1)),INDIRECT(ADDRESS(ROW()+(-7), COLUMN()+(0), 1)),INDIRECT(ADDRESS(ROW()+(-10), COLUMN()+(0), 1))), 2)</f>
        <v>9.48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