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<sst xmlns="http://schemas.openxmlformats.org/spreadsheetml/2006/main" count="42" uniqueCount="42">
  <si>
    <t xml:space="preserve"/>
  </si>
  <si>
    <t xml:space="preserve">EFY030</t>
  </si>
  <si>
    <t xml:space="preserve">m²</t>
  </si>
  <si>
    <t xml:space="preserve">Reparació estructural de murs de fàbrica, amb morter de calç per a armar.</t>
  </si>
  <si>
    <r>
      <rPr>
        <sz val="8.25"/>
        <color rgb="FF000000"/>
        <rFont val="Arial"/>
        <family val="2"/>
      </rPr>
      <t xml:space="preserve">Reparació estructural de mur de fàbrica mitjançant l'aplicació de morter de calç hidràulica natural d'altes prestacions, color avellana clar, aplicat manualment, compost per calç hidràulica natural, tipus NHL 3,5, segons UNE-EN 459-1, àrids seleccionats i additius, amb un gruix mig de 20 mm i armadura de reforç amb malla electrosoldada, de 50 mm de passada de malla i 2 mm de diàmetre, d'acer amb baix contingut en carboni UNE-EN ISO 16120-2 C4D acabat galvanitzat.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</si>
  <si>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</si>
  <si>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</si>
  <si>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</si>
  <si>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</si>
  <si>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</si>
  <si>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</si>
  <si>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</si>
  <si>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mt09mmr010c</t>
  </si>
  <si>
    <t xml:space="preserve">kg</t>
  </si>
  <si>
    <t xml:space="preserve">Morter de calç hidràulica natural d'altes prestacions, color avellana clar, compost per calç hidràulica natural, tipus NHL 3,5, segons UNE-EN 459-1, àrids seleccionats i additius, per a aplicar amb paleta, tipus GP CSIV, segons UNE-EN 998-1 i M-15, segons UNE-EN 998-2.</t>
  </si>
  <si>
    <t xml:space="preserve">mt07ame530a</t>
  </si>
  <si>
    <t xml:space="preserve">m²</t>
  </si>
  <si>
    <t xml:space="preserve">Malla electrosoldada, de 50 mm de passada de malla i 2 mm de diàmetre, d'acer amb baix contingut en carboni UNE-EN ISO 16120-2 C4D acabat galvanitzat.</t>
  </si>
  <si>
    <t xml:space="preserve">Subtotal materials:</t>
  </si>
  <si>
    <t xml:space="preserve">Mà d'obra</t>
  </si>
  <si>
    <t xml:space="preserve">mo020</t>
  </si>
  <si>
    <t xml:space="preserve">h</t>
  </si>
  <si>
    <t xml:space="preserve">Oficial 1ª construcció.</t>
  </si>
  <si>
    <t xml:space="preserve">mo112</t>
  </si>
  <si>
    <t xml:space="preserve">h</t>
  </si>
  <si>
    <t xml:space="preserve">Peó especialitzat construcció.</t>
  </si>
  <si>
    <t xml:space="preserve">Subtotal mà d'obra:</t>
  </si>
  <si>
    <t xml:space="preserve">Costos directes complementaris</t>
  </si>
  <si>
    <t xml:space="preserve">%</t>
  </si>
  <si>
    <t xml:space="preserve">Costos directes complementaris</t>
  </si>
  <si>
    <t xml:space="preserve">Cost de manteniment decennal: 1,85€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</si>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</sst>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5.44" customWidth="1"/>
    <col min="5" max="5" width="74.80"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34</v>
      </c>
      <c r="H10" s="11"/>
      <c r="I10" s="12">
        <v>0.95</v>
      </c>
      <c r="J10" s="12">
        <f ca="1">ROUND(INDIRECT(ADDRESS(ROW()+(0), COLUMN()+(-3), 1))*INDIRECT(ADDRESS(ROW()+(0), COLUMN()+(-1), 1)), 2)</f>
        <v>32.3</v>
      </c>
    </row>
    <row r="11" spans="1:10" ht="24.00" thickBot="1" customHeight="1">
      <c r="A11" s="1" t="s">
        <v>15</v>
      </c>
      <c r="B11" s="1"/>
      <c r="C11" s="10" t="s">
        <v>16</v>
      </c>
      <c r="D11" s="10"/>
      <c r="E11" s="1" t="s">
        <v>17</v>
      </c>
      <c r="F11" s="1"/>
      <c r="G11" s="13">
        <v>1.2</v>
      </c>
      <c r="H11" s="13"/>
      <c r="I11" s="14">
        <v>2.58</v>
      </c>
      <c r="J11" s="14">
        <f ca="1">ROUND(INDIRECT(ADDRESS(ROW()+(0), COLUMN()+(-3), 1))*INDIRECT(ADDRESS(ROW()+(0), COLUMN()+(-1), 1)), 2)</f>
        <v>3.1</v>
      </c>
    </row>
    <row r="12" spans="1:10" ht="13.50" thickBot="1" customHeight="1">
      <c r="A12" s="15"/>
      <c r="B12" s="15"/>
      <c r="C12" s="15"/>
      <c r="D12" s="15"/>
      <c r="E12" s="15"/>
      <c r="F12" s="15"/>
      <c r="G12" s="9" t="s">
        <v>18</v>
      </c>
      <c r="H12" s="9"/>
      <c r="I12" s="9"/>
      <c r="J12" s="17">
        <f ca="1">ROUND(SUM(INDIRECT(ADDRESS(ROW()+(-1), COLUMN()+(0), 1)),INDIRECT(ADDRESS(ROW()+(-2), COLUMN()+(0), 1))), 2)</f>
        <v>35.4</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0.473</v>
      </c>
      <c r="H14" s="11"/>
      <c r="I14" s="12">
        <v>28.42</v>
      </c>
      <c r="J14" s="12">
        <f ca="1">ROUND(INDIRECT(ADDRESS(ROW()+(0), COLUMN()+(-3), 1))*INDIRECT(ADDRESS(ROW()+(0), COLUMN()+(-1), 1)), 2)</f>
        <v>13.44</v>
      </c>
    </row>
    <row r="15" spans="1:10" ht="13.50" thickBot="1" customHeight="1">
      <c r="A15" s="1" t="s">
        <v>23</v>
      </c>
      <c r="B15" s="1"/>
      <c r="C15" s="10" t="s">
        <v>24</v>
      </c>
      <c r="D15" s="10"/>
      <c r="E15" s="1" t="s">
        <v>25</v>
      </c>
      <c r="F15" s="1"/>
      <c r="G15" s="13">
        <v>0.473</v>
      </c>
      <c r="H15" s="13"/>
      <c r="I15" s="14">
        <v>24.59</v>
      </c>
      <c r="J15" s="14">
        <f ca="1">ROUND(INDIRECT(ADDRESS(ROW()+(0), COLUMN()+(-3), 1))*INDIRECT(ADDRESS(ROW()+(0), COLUMN()+(-1), 1)), 2)</f>
        <v>11.63</v>
      </c>
    </row>
    <row r="16" spans="1:10" ht="13.50" thickBot="1" customHeight="1">
      <c r="A16" s="15"/>
      <c r="B16" s="15"/>
      <c r="C16" s="15"/>
      <c r="D16" s="15"/>
      <c r="E16" s="15"/>
      <c r="F16" s="15"/>
      <c r="G16" s="9" t="s">
        <v>26</v>
      </c>
      <c r="H16" s="9"/>
      <c r="I16" s="9"/>
      <c r="J16" s="17">
        <f ca="1">ROUND(SUM(INDIRECT(ADDRESS(ROW()+(-1), COLUMN()+(0), 1)),INDIRECT(ADDRESS(ROW()+(-2), COLUMN()+(0), 1))), 2)</f>
        <v>25.07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60.47</v>
      </c>
      <c r="J18" s="14">
        <f ca="1">ROUND(INDIRECT(ADDRESS(ROW()+(0), COLUMN()+(-3), 1))*INDIRECT(ADDRESS(ROW()+(0), COLUMN()+(-1), 1))/100, 2)</f>
        <v>1.21</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61.68</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t="s">
        <v>37</v>
      </c>
    </row>
    <row r="24" spans="1:10" ht="13.5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