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<sst xmlns="http://schemas.openxmlformats.org/spreadsheetml/2006/main" count="50" uniqueCount="50">
  <si>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</si>
  <si>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EFE021</t>
  </si>
  <si>
    <t xml:space="preserve">m³</t>
  </si>
  <si>
    <t xml:space="preserve">Reblert d'extradós de volta.</t>
  </si>
  <si>
    <r>
      <rPr>
        <sz val="8.25"/>
        <color rgb="FF000000"/>
        <rFont val="Arial"/>
        <family val="2"/>
      </rPr>
      <t xml:space="preserve">Reblert d'extradós de volta amb formigó cel·lular a base de ciment i additiu plastificant-airejant, amb mitjans mecànics, de resistència a compressió 0,2 MPa i 350 kg/m³ de densitat, confeccionat en obra amb ciment gris i additiu plastificant-airejant Mastercell 100 "MBCC de Sika".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</si>
  <si>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</si>
  <si>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</si>
  <si>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</si>
  <si>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</si>
  <si>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</si>
  <si>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</si>
  <si>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</si>
  <si>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mt08cem011a</t>
  </si>
  <si>
    <t xml:space="preserve">kg</t>
  </si>
  <si>
    <t xml:space="preserve">Ciment Pòrtland CEM II/B-L 32,5 R, color gris, en sacs, segons UNE-EN 197-1.</t>
  </si>
  <si>
    <t xml:space="preserve">mt08adb010d</t>
  </si>
  <si>
    <t xml:space="preserve">kg</t>
  </si>
  <si>
    <t xml:space="preserve">Additiu plastificant-airejant Mastercell 100 "MBCC de Sika" per a formigons cel·lulars.</t>
  </si>
  <si>
    <t xml:space="preserve">mt08aaa010a</t>
  </si>
  <si>
    <t xml:space="preserve">m³</t>
  </si>
  <si>
    <t xml:space="preserve">Aigua.</t>
  </si>
  <si>
    <t xml:space="preserve">Subtotal materials:</t>
  </si>
  <si>
    <t xml:space="preserve">Equip i maquinària</t>
  </si>
  <si>
    <t xml:space="preserve">mq06cel010</t>
  </si>
  <si>
    <t xml:space="preserve">h</t>
  </si>
  <si>
    <t xml:space="preserve">Equip per a la fabricació i bombament de formigó cel·lular a base de ciment i additiu plastificant-airejant, de 12 m³/h.</t>
  </si>
  <si>
    <t xml:space="preserve">Subtotal equip i maquinària: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</si>
  <si>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</si>
  <si>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</si>
  <si>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</si>
  <si>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</si>
  <si>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</si>
  <si>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</si>
  <si>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</si>
  <si>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</si>
  <si>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</si>
  <si>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</si>
  <si>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</si>
  <si>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2,27€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</si>
  <si>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</si>
  <si>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</si>
  <si>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</si>
  <si>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</si>
  <si>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</si>
  <si>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197-1:2011</t>
  </si>
  <si>
    <t xml:space="preserve">1+</t>
  </si>
  <si>
    <t xml:space="preserve">Cemento. Parte 1: Composición, especificaciones y criterios de conformidad de los cementos comunes.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</si>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</sst>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1.02" customWidth="1"/>
    <col min="4" max="4" width="5.61" customWidth="1"/>
    <col min="5" max="5" width="72.93" customWidth="1"/>
    <col min="6" max="6" width="2.21" customWidth="1"/>
    <col min="7" max="7" width="11.73" customWidth="1"/>
    <col min="8" max="8" width="1.02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300</v>
      </c>
      <c r="G10" s="11"/>
      <c r="H10" s="11"/>
      <c r="I10" s="12">
        <v>0.1</v>
      </c>
      <c r="J10" s="12">
        <f ca="1">ROUND(INDIRECT(ADDRESS(ROW()+(0), COLUMN()+(-4), 1))*INDIRECT(ADDRESS(ROW()+(0), COLUMN()+(-1), 1)), 2)</f>
        <v>30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1"/>
      <c r="H11" s="11"/>
      <c r="I11" s="12">
        <v>4.38</v>
      </c>
      <c r="J11" s="12">
        <f ca="1">ROUND(INDIRECT(ADDRESS(ROW()+(0), COLUMN()+(-4), 1))*INDIRECT(ADDRESS(ROW()+(0), COLUMN()+(-1), 1)), 2)</f>
        <v>13.14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0.4</v>
      </c>
      <c r="G12" s="13"/>
      <c r="H12" s="13"/>
      <c r="I12" s="14">
        <v>1.5</v>
      </c>
      <c r="J12" s="14">
        <f ca="1">ROUND(INDIRECT(ADDRESS(ROW()+(0), COLUMN()+(-4), 1))*INDIRECT(ADDRESS(ROW()+(0), COLUMN()+(-1), 1)), 2)</f>
        <v>0.6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43.74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0.348</v>
      </c>
      <c r="G15" s="13"/>
      <c r="H15" s="13"/>
      <c r="I15" s="14">
        <v>25.08</v>
      </c>
      <c r="J15" s="14">
        <f ca="1">ROUND(INDIRECT(ADDRESS(ROW()+(0), COLUMN()+(-4), 1))*INDIRECT(ADDRESS(ROW()+(0), COLUMN()+(-1), 1)), 2)</f>
        <v>8.73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8.73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0.739</v>
      </c>
      <c r="G18" s="11"/>
      <c r="H18" s="11"/>
      <c r="I18" s="12">
        <v>29.67</v>
      </c>
      <c r="J18" s="12">
        <f ca="1">ROUND(INDIRECT(ADDRESS(ROW()+(0), COLUMN()+(-4), 1))*INDIRECT(ADDRESS(ROW()+(0), COLUMN()+(-1), 1)), 2)</f>
        <v>21.93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1.477</v>
      </c>
      <c r="G19" s="13"/>
      <c r="H19" s="13"/>
      <c r="I19" s="14">
        <v>24.86</v>
      </c>
      <c r="J19" s="14">
        <f ca="1">ROUND(INDIRECT(ADDRESS(ROW()+(0), COLUMN()+(-4), 1))*INDIRECT(ADDRESS(ROW()+(0), COLUMN()+(-1), 1)), 2)</f>
        <v>36.72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58.65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111.12</v>
      </c>
      <c r="J22" s="14">
        <f ca="1">ROUND(INDIRECT(ADDRESS(ROW()+(0), COLUMN()+(-4), 1))*INDIRECT(ADDRESS(ROW()+(0), COLUMN()+(-1), 1))/100, 2)</f>
        <v>2.22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113.34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172012</v>
      </c>
      <c r="H27" s="29">
        <v>172013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61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