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<sst xmlns="http://schemas.openxmlformats.org/spreadsheetml/2006/main" count="26" uniqueCount="26">
  <si>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</si>
  <si>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ECY025</t>
  </si>
  <si>
    <t xml:space="preserve">m²</t>
  </si>
  <si>
    <t xml:space="preserve">Consolidació superficial de mur de maçoneria.</t>
  </si>
  <si>
    <r>
      <rPr>
        <sz val="8.25"/>
        <color rgb="FF000000"/>
        <rFont val="Arial"/>
        <family val="2"/>
      </rPr>
      <t xml:space="preserve">Consolidació de la superfície deteriorada de mur de maçoneria, per tal de recuperar la resistència original sense reduir la permeabilitat de l'element ni alterar el seu aspecte, mitjançant aplicació manual amb corró o pistola d'una mà d'impregnació incolora consolidant, a base d'èster orgànic d'àcid de silici, fins a la saturació de l'element.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</si>
  <si>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</si>
  <si>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</si>
  <si>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</si>
  <si>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</si>
  <si>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</si>
  <si>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</si>
  <si>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</si>
  <si>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mt28pcs050a</t>
  </si>
  <si>
    <t xml:space="preserve">l</t>
  </si>
  <si>
    <t xml:space="preserve">Impregnació incolora consolidant, a base d'èster orgànic d'àcid de silici, permeable al vapor d'aigua, antifloridura i antiverdet i amb resistència als àlcalis, per a aplicar amb raspall o brotxa.</t>
  </si>
  <si>
    <t xml:space="preserve">Subtotal materials:</t>
  </si>
  <si>
    <t xml:space="preserve">Mà d'obra</t>
  </si>
  <si>
    <t xml:space="preserve">mo020</t>
  </si>
  <si>
    <t xml:space="preserve">h</t>
  </si>
  <si>
    <t xml:space="preserve">Oficial 1ª construcció.</t>
  </si>
  <si>
    <t xml:space="preserve">Subtotal mà d'obra:</t>
  </si>
  <si>
    <t xml:space="preserve">Costos directes complementaris</t>
  </si>
  <si>
    <t xml:space="preserve">%</t>
  </si>
  <si>
    <t xml:space="preserve">Costos directes complementaris</t>
  </si>
  <si>
    <t xml:space="preserve">Cost de manteniment decennal: 1,61€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</si>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</sst>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4.76" customWidth="1"/>
    <col min="5" max="5" width="76.50"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0.2</v>
      </c>
      <c r="G10" s="14">
        <v>116.26</v>
      </c>
      <c r="H10" s="14">
        <f ca="1">ROUND(INDIRECT(ADDRESS(ROW()+(0), COLUMN()+(-2), 1))*INDIRECT(ADDRESS(ROW()+(0), COLUMN()+(-1), 1)), 2)</f>
        <v>23.25</v>
      </c>
    </row>
    <row r="11" spans="1:8" ht="13.50" thickBot="1" customHeight="1">
      <c r="A11" s="15"/>
      <c r="B11" s="15"/>
      <c r="C11" s="15"/>
      <c r="D11" s="15"/>
      <c r="E11" s="15"/>
      <c r="F11" s="9" t="s">
        <v>15</v>
      </c>
      <c r="G11" s="9"/>
      <c r="H11" s="17">
        <f ca="1">ROUND(SUM(INDIRECT(ADDRESS(ROW()+(-1), COLUMN()+(0), 1))), 2)</f>
        <v>23.25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0.295</v>
      </c>
      <c r="G13" s="14">
        <v>28.42</v>
      </c>
      <c r="H13" s="14">
        <f ca="1">ROUND(INDIRECT(ADDRESS(ROW()+(0), COLUMN()+(-2), 1))*INDIRECT(ADDRESS(ROW()+(0), COLUMN()+(-1), 1)), 2)</f>
        <v>8.38</v>
      </c>
    </row>
    <row r="14" spans="1:8" ht="13.50" thickBot="1" customHeight="1">
      <c r="A14" s="15"/>
      <c r="B14" s="15"/>
      <c r="C14" s="15"/>
      <c r="D14" s="15"/>
      <c r="E14" s="15"/>
      <c r="F14" s="9" t="s">
        <v>20</v>
      </c>
      <c r="G14" s="9"/>
      <c r="H14" s="17">
        <f ca="1">ROUND(SUM(INDIRECT(ADDRESS(ROW()+(-1), COLUMN()+(0), 1))), 2)</f>
        <v>8.38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31.63</v>
      </c>
      <c r="H16" s="14">
        <f ca="1">ROUND(INDIRECT(ADDRESS(ROW()+(0), COLUMN()+(-2), 1))*INDIRECT(ADDRESS(ROW()+(0), COLUMN()+(-1), 1))/100, 2)</f>
        <v>0.63</v>
      </c>
    </row>
    <row r="17" spans="1:8" ht="13.50" thickBot="1" customHeight="1">
      <c r="A17" s="21" t="s">
        <v>24</v>
      </c>
      <c r="B17" s="21"/>
      <c r="C17" s="22"/>
      <c r="D17" s="22"/>
      <c r="E17" s="23"/>
      <c r="F17" s="24" t="s">
        <v>25</v>
      </c>
      <c r="G17" s="25"/>
      <c r="H17" s="26">
        <f ca="1">ROUND(SUM(INDIRECT(ADDRESS(ROW()+(-1), COLUMN()+(0), 1)),INDIRECT(ADDRESS(ROW()+(-3), COLUMN()+(0), 1)),INDIRECT(ADDRESS(ROW()+(-6), COLUMN()+(0), 1))), 2)</f>
        <v>32.26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